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调整后-官网发布\"/>
    </mc:Choice>
  </mc:AlternateContent>
  <bookViews>
    <workbookView windowWidth="27945" windowHeight="12570" firstSheet="2"/>
  </bookViews>
  <sheets>
    <sheet name="院部调整后137人" sheetId="5" r:id="rId1"/>
  </sheets>
  <definedNames>
    <definedName name="_xlnm._FilterDatabase" localSheetId="0" hidden="1">院部调整后137人!$A$3:$S$59</definedName>
    <definedName name="_xlnm.Print_Titles" localSheetId="0">院部调整后137人!$3:$3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<sst xmlns="http://schemas.openxmlformats.org/spreadsheetml/2006/main" count="721" uniqueCount="275">
  <si>
    <t>中期调整-院部2026年人员需求计划汇总表</t>
  </si>
  <si>
    <t>需求总数</t>
  </si>
  <si>
    <t>序号</t>
  </si>
  <si>
    <t>科室</t>
  </si>
  <si>
    <t>岗位名称</t>
  </si>
  <si>
    <t>人员类别</t>
  </si>
  <si>
    <t>岗位类别</t>
  </si>
  <si>
    <t>调整后人数</t>
  </si>
  <si>
    <t>最高
年龄
（下拉选择）</t>
  </si>
  <si>
    <t>最低
学历</t>
  </si>
  <si>
    <t>最低
学位</t>
  </si>
  <si>
    <t>专业   
名称</t>
  </si>
  <si>
    <t>最低职称</t>
  </si>
  <si>
    <t>其他条件(如：工作经历、发表文章要求等)</t>
  </si>
  <si>
    <t>人员需求原因（下拉选择）</t>
  </si>
  <si>
    <t>岗位需求具体原因</t>
  </si>
  <si>
    <t>已入职情况</t>
  </si>
  <si>
    <t>预录取/已发入职通知人员</t>
  </si>
  <si>
    <t>合计人数</t>
  </si>
  <si>
    <t>剩余名额</t>
  </si>
  <si>
    <t>急诊科（东）</t>
  </si>
  <si>
    <t>急诊外科医生</t>
  </si>
  <si>
    <t>应届生
/社会人员</t>
  </si>
  <si>
    <t>医疗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</si>
  <si>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岁</t>
    </r>
  </si>
  <si>
    <t>研究生</t>
  </si>
  <si>
    <t>硕士</t>
  </si>
  <si>
    <t>急诊医学、内科学、外科学</t>
  </si>
  <si>
    <t>医师</t>
  </si>
  <si>
    <t>有相关工作经验者优先，初级职称人员需要取得规培证。</t>
  </si>
  <si>
    <t>人员流失补岗</t>
  </si>
  <si>
    <t>2025年9月张殿臣医师调去体检科。</t>
  </si>
  <si>
    <t>梁景皓</t>
  </si>
  <si>
    <t>急诊科（西）</t>
  </si>
  <si>
    <t>急诊观察床医生</t>
  </si>
  <si>
    <t>新院区储备人员</t>
  </si>
  <si>
    <t>如3院区同时开放，需要内科4人、外科4人，如增设EICU，需要配置医生3-4人。</t>
  </si>
  <si>
    <t>朱持莹</t>
  </si>
  <si>
    <t>急诊诊室医生</t>
  </si>
  <si>
    <t>王逸飞</t>
  </si>
  <si>
    <t>重症医学科（西）</t>
  </si>
  <si>
    <t>重症医学医生</t>
  </si>
  <si>
    <t>重症医学、急诊医学、内科学</t>
  </si>
  <si>
    <t>科研经验丰富者优先，初级职称人员需要取得规培证。</t>
  </si>
  <si>
    <t>新院区拟新增床位/诊室等：新院区拟新增床位5张，总开放床位20.按照床位使用率80%和护床比1:2.5 计算，20*80%*2.5=40
中级职称年龄可放宽至40岁，副高职称年龄可放宽至45岁，正高职称年龄可放宽至50岁。</t>
  </si>
  <si>
    <t>肖雄，不来了</t>
  </si>
  <si>
    <t>应届生/社会人员</t>
  </si>
  <si>
    <t>初级职称人员需要取得规培证；中级职称年龄可放宽至40岁，副高职称年龄可放宽至45岁，正高职称年龄可放宽至50岁。</t>
  </si>
  <si>
    <t xml:space="preserve">新院区拟新增床位/诊室等：新院区拟新增床位5张，总开放床位20.按照床位使用率80%和护床比1:2.5 计算，20*80%*2.5=40
</t>
  </si>
  <si>
    <t>刘建巍</t>
  </si>
  <si>
    <t>赵伯韬</t>
  </si>
  <si>
    <t>重症医学科（东）</t>
  </si>
  <si>
    <t>有重症医学科工作经历者优先；
初级职称人员需要取得规培证；中级职称年龄可放宽至40岁，副高职称年龄可放宽至45岁，正高职称年龄可放宽至50岁。</t>
  </si>
  <si>
    <t xml:space="preserve">1.人员流失补岗：我科医师数量6名为工作开展最低要求，8月份有1名医师离职，为保障科室工作正常运营，要求尽快招聘1名重症医学科医师。
</t>
  </si>
  <si>
    <t>林志鹏</t>
  </si>
  <si>
    <t>麻醉科（西）</t>
  </si>
  <si>
    <t>麻醉科医生</t>
  </si>
  <si>
    <t>临床医学/麻醉学</t>
  </si>
  <si>
    <t xml:space="preserve">目前西院区开放13个手术间，至少需26名麻醉医师（2020年版三级医院评审标准：麻醉医师人数与手术台比例应不低于2:1）；另外需要麻醉门诊1名、人流室1名、胃镜室2名。DSA两个手术间没有配备麻醉医生。
1.2026年有2名麻醉医生退休（李平、李国宏）。
2.中心手术室全部搬迁至新院区，需增开2个手术间，增加4名麻醉医生（目前西院区开放13个手术间不够用）。
3.两院区同时开麻醉门诊，还需增加1名麻醉医生。
</t>
  </si>
  <si>
    <r>
      <rPr>
        <sz val="11"/>
        <color theme="1"/>
        <rFont val="宋体"/>
        <charset val="134"/>
        <scheme val="minor"/>
      </rPr>
      <t>张韫青
旷光华
王廷月</t>
    </r>
    <r>
      <rPr>
        <sz val="11"/>
        <color rgb="FFFF0000"/>
        <rFont val="宋体"/>
        <charset val="134"/>
        <scheme val="minor"/>
      </rPr>
      <t>（离职）</t>
    </r>
  </si>
  <si>
    <r>
      <rPr>
        <sz val="11"/>
        <color rgb="FFFF0000"/>
        <rFont val="宋体"/>
        <charset val="134"/>
        <scheme val="minor"/>
      </rPr>
      <t>秦朗</t>
    </r>
    <r>
      <rPr>
        <sz val="11"/>
        <color theme="1"/>
        <rFont val="宋体"/>
        <charset val="134"/>
        <scheme val="minor"/>
      </rPr>
      <t xml:space="preserve">
魏潇潇
蒋咏翰</t>
    </r>
  </si>
  <si>
    <t>神经内科</t>
  </si>
  <si>
    <t>神经内科医师</t>
  </si>
  <si>
    <t>神经病学</t>
  </si>
  <si>
    <t>神经肌肉病、神经电生理专业优先。中级职称年龄可放宽至40岁，副高职称年龄可放宽至45岁，正高职称年龄可放宽至50岁。</t>
  </si>
  <si>
    <t xml:space="preserve">1.工作量增加：神经内科业务持续增长，目前床位受限，亚专科业务发展受限。
2.开展新项目/新技术：神经内科独立开展神经康复专业治疗项目；老年医学科独立运行；睡眠中心开病区独立运行。
3.新院区拟新增床位/诊室等：神经内科（脑血管病区）床位48张（标准病区），神经内科（综合神经内科）床位28张，睡眠中心（+癫痫中心）床位20张（标准病区），老年医学科（认知障碍诊疗中心）床位24张（VIP区）
4.神经内科、老年医学科全部搬迁至新院区全要素运行，需要招聘医师6人（含老年医学科缺编人员、康复技师），神经内科二线需要支援功能科运行。
中级职称年龄可放宽至40岁，副高职称年龄可放宽至45岁，正高职称年龄可放宽至50岁。
</t>
  </si>
  <si>
    <t>陈哲锋</t>
  </si>
  <si>
    <t>消化内科</t>
  </si>
  <si>
    <t>医生</t>
  </si>
  <si>
    <t>内科学</t>
  </si>
  <si>
    <t>临床工作经验丰富，熟练掌握ERCP、ESD、EUS者优先。
中级职称年龄可放宽至40岁，副高职称年龄可放宽至45岁，正高职称年龄可放宽至50岁。</t>
  </si>
  <si>
    <t>老年医学科</t>
  </si>
  <si>
    <t>社会人员</t>
  </si>
  <si>
    <t>35岁</t>
  </si>
  <si>
    <t>内科学/老年医学</t>
  </si>
  <si>
    <t>新开科室</t>
  </si>
  <si>
    <t>新开科室，有血液科工作经历者优先。大学英语6级， 四证齐全，独立管理血液病人。
中级职称年龄可放宽至40岁，副高职称年龄可放宽至45岁，正高职称年龄可放宽至50岁。</t>
  </si>
  <si>
    <t>心血管内科（西）</t>
  </si>
  <si>
    <t>心内科医生</t>
  </si>
  <si>
    <t>1名一线人员退休，新院区储备人才且科室学科发展需要补充人员。
中级职称年龄可放宽至40岁，副高职称年龄可放宽至45岁，正高职称年龄可放宽至50岁。</t>
  </si>
  <si>
    <t>张汉宇</t>
  </si>
  <si>
    <r>
      <rPr>
        <sz val="10"/>
        <color theme="1"/>
        <rFont val="Times New Roman"/>
        <charset val="134"/>
      </rPr>
      <t>45</t>
    </r>
    <r>
      <rPr>
        <sz val="10"/>
        <color theme="1"/>
        <rFont val="宋体"/>
        <charset val="134"/>
      </rPr>
      <t>岁</t>
    </r>
  </si>
  <si>
    <t>副主任医师</t>
  </si>
  <si>
    <t>需要有电生理或冠脉介入相关经验及培训证书；</t>
  </si>
  <si>
    <t>肾内科（东）</t>
  </si>
  <si>
    <t>肾内科医生</t>
  </si>
  <si>
    <t>工作量增加</t>
  </si>
  <si>
    <t>科室现有人员无法满足排班，科室业务量增加，需要增加2人。
中级职称年龄可放宽至40岁，副高职称年龄可放宽至45岁，正高职称年龄可放宽至50岁。</t>
  </si>
  <si>
    <t>陈雨薇</t>
  </si>
  <si>
    <t>其他</t>
  </si>
  <si>
    <t>肾内科
(总院区)</t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</si>
  <si>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岁</t>
    </r>
  </si>
  <si>
    <t>主治医师</t>
  </si>
  <si>
    <t>血透临床经验丰富者优先</t>
  </si>
  <si>
    <t>总院区新开血透，副高职称年龄可放宽至45岁，正高职称年龄可放宽至50岁。</t>
  </si>
  <si>
    <t>柳蒙蒙（总）</t>
  </si>
  <si>
    <t>风湿免疫科</t>
  </si>
  <si>
    <t>风湿免疫科医生</t>
  </si>
  <si>
    <t>临床医学/内科学</t>
  </si>
  <si>
    <t>科研经验丰富者优先；
初级职称人员需要取得规培证；中级职称年龄可放宽至40岁，副高职称年龄可放宽至45岁，正高职称年龄可放宽至50岁。</t>
  </si>
  <si>
    <t>工作量增加:风湿免疫科自2025年下半年开始门诊量及住院量逐月增加，业务范围包括东西院区门诊、会诊，西院区病房值班及收治病人，需增加1名以门诊出诊为主的副主任医生。2.新院区拟新增床位/诊室等:风湿免疫科自2025年下半年开始门诊量及住院量遂月增加，床位使用率100%，业务范围包括东西院区门诊、会诊，西院区病房值班及收治病人等，需增加3名以收治病人及病房值班为主的住院医生。
中级职称年龄可放宽至40岁，副高职称年龄可放宽至45岁，正高职称年龄可放宽至50岁。</t>
  </si>
  <si>
    <t>兰静雯</t>
  </si>
  <si>
    <t>临床经验丰富者优先。</t>
  </si>
  <si>
    <t>毛静</t>
  </si>
  <si>
    <t>肿瘤科</t>
  </si>
  <si>
    <t>肿瘤科医生</t>
  </si>
  <si>
    <t>肿瘤学/内科学</t>
  </si>
  <si>
    <t>在三级医院肿瘤科室累计工作2年以上（含规培），具备一定科研实践经历和能力者优先。
初级职称人员需要取得规培证；中级职称年龄可放宽至40岁，副高职称年龄可放宽至45岁，正高职称年龄可放宽至50岁。</t>
  </si>
  <si>
    <t>1.人员流失补岗：2025年调岗1名至中医科，离职2名；
2.工作量增加：科室业务稳步提升，肿瘤内科临床医师不足。血液专科人员仅1名高级职称、1名住院医师，难以应对日益增长的血液专科患者；
3.开展新项目/新技术：新院区需开展安宁疗护、GCP业务、基因与细胞治疗等新业务；
4.新院区拟新增床位/诊室等：预期新院区增设床位≥30张；
中级职称年龄可放宽至40岁，副高职称年龄可放宽至45岁，正高职称年龄可放宽至50岁。</t>
  </si>
  <si>
    <t>毛梓基</t>
  </si>
  <si>
    <t>血液内科</t>
  </si>
  <si>
    <t>新开科室，有血液科工作经历者优先。大学英语6级， 四证齐全，独立管理血液病人。
中级职称年龄可放宽至40岁，副高职称年龄可放宽至45岁，正高职称年龄可放宽至50岁。
中级职称年龄可放宽至40岁，副高职称年龄可放宽至45岁，正高职称年龄可放宽至50岁。</t>
  </si>
  <si>
    <t>感染性疾病科</t>
  </si>
  <si>
    <t>感染性疾病科医生</t>
  </si>
  <si>
    <t>1.人员流失补岗：结核门诊离岗1人
2.工作量增加：门诊工作量较前增加
3.开展新项目/新技术：需求高层次人才开展科研项目
4.新院区拟新增床位/诊室等：3个院区门诊及会诊任务
5.其他原因：人才梯度优化
中级职称年龄可放宽至40岁，副高职称年龄可放宽至45岁，正高职称年龄可放宽至50岁。</t>
  </si>
  <si>
    <t>神经外科</t>
  </si>
  <si>
    <t>神经外科医师</t>
  </si>
  <si>
    <t>外科学</t>
  </si>
  <si>
    <t>1.人员流失补岗：2025年7月离岗1人。
2.新院区拟新增床位/诊室等：新院区新增加10张床位
3.其他原因：科室人员年龄结构老化。
4.新院区储备人员
中级职称年龄可放宽至40岁，副高职称年龄可放宽至45岁，正高职称年龄可放宽至50岁。</t>
  </si>
  <si>
    <t>心胸血管外科</t>
  </si>
  <si>
    <t>住院医生</t>
  </si>
  <si>
    <t>1.人员流失补岗：2025年初离职一名住院医师，因三名工程结束离职特聘科研教授1人。
2.工作量增加：科室月手术量明显增加，且新院区即将启用，西院区，新院区及东院区都要出门诊，人员不够。
3.开展新项目/新技术：纵隔镜、全腔镜食管癌根治术/贲门癌根治术
中级职称年龄可放宽至40岁，副高职称年龄可放宽至45岁，正高职称年龄可放宽至50岁。</t>
  </si>
  <si>
    <t>张云溪</t>
  </si>
  <si>
    <t>上肢创伤骨科小儿骨科</t>
  </si>
  <si>
    <t>骨科医生</t>
  </si>
  <si>
    <t>骨科学</t>
  </si>
  <si>
    <t>1.人员流失补岗：2025年我科两名医师退休，一名医师转科；
2.工作量增加：随着科室关节镜等微创手术增加，根据科室发展规划，科室需要增加运动医学专科医师；
3.其他原因：随着科室医师年龄老化，医师年龄结构不合理，年轻医师缺乏。
中级职称年龄可放宽至40岁，副高职称年龄可放宽至45岁，正高职称年龄可放宽至50岁。</t>
  </si>
  <si>
    <t>肝胆胃肠外科（西）</t>
  </si>
  <si>
    <t>胃肠外科医生</t>
  </si>
  <si>
    <t>增加胃肠外科专硕，用于新院区分胃肠外科和肝胆外科分科储备人才。
中级职称年龄可放宽至40岁，副高职称年龄可放宽至45岁，正高职称年龄可放宽至50岁。</t>
  </si>
  <si>
    <t>肛肠外科
（西）</t>
  </si>
  <si>
    <t>肛肠外科医生</t>
  </si>
  <si>
    <t>赵征元拟2025年11月离职，需将东院区住院部医生调入门诊工作，东院区住院部人手不足。
中级职称年龄可放宽至40岁，副高职称年龄可放宽至45岁，正高职称年龄可放宽至50岁。</t>
  </si>
  <si>
    <t>罗文浩</t>
  </si>
  <si>
    <t>耳鼻咽喉科</t>
  </si>
  <si>
    <t>耳鼻喉医生</t>
  </si>
  <si>
    <t>耳鼻咽喉科学</t>
  </si>
  <si>
    <t>1.人员流失补岗：2026年王以平不再返聘，将离职；邢海杰退休；2027年张志亮退休。
2.工作量增加：业务量逐年增加。
3.开展新项目/新技术：每年开展2-6项新技术。
4.新院区拟新增床位/诊室等：新院区开业，多个院区同时开业，增加床位10张，增加诊室3间.
中级职称年龄可放宽至40岁，副高职称年龄可放宽至45岁，正高职称年龄可放宽至50岁。</t>
  </si>
  <si>
    <t>口腔科（西)</t>
  </si>
  <si>
    <t>儿牙医生</t>
  </si>
  <si>
    <t>口腔医学</t>
  </si>
  <si>
    <t>发表SCI优先；初级职称人员需要取得规培证；中级职称年龄可放宽至40岁，副高职称年龄可放宽至45岁，正高职称年龄可放宽至50岁。</t>
  </si>
  <si>
    <t>儿牙患者需求量较大；满足挂号难需要；新院区增加了诊室
中级职称年龄可放宽至40岁，副高职称年龄可放宽至45岁，正高职称年龄可放宽至50岁。</t>
  </si>
  <si>
    <t>黎祖岑</t>
  </si>
  <si>
    <t>具有相关工作经验者优先；初级职称人员需要取得规培证；中级职称年龄可放宽至40岁，副高职称年龄可放宽至45岁，正高职称年龄可放宽至50岁。</t>
  </si>
  <si>
    <t>儿牙患者需求量较大，满足挂号难需要；新院区增加了诊室。
中级职称年龄可放宽至40岁，副高职称年龄可放宽至45岁，正高职称年龄可放宽至50岁。</t>
  </si>
  <si>
    <t>牙体牙髓医生</t>
  </si>
  <si>
    <t>牙体牙髓患者需求较大满足挂号难需要；新院区增加了诊室。
中级职称年龄可放宽至40岁，副高职称年龄可放宽至45岁，正高职称年龄可放宽至50岁。</t>
  </si>
  <si>
    <t>具有丰富的显微根管工作经验，三甲医院工作经验，发表SCI论文优先；
初级职称人员需要取得规培证；中级职称年龄可放宽至40岁，副高职称年龄可放宽至45岁，正高职称年龄可放宽至50岁。</t>
  </si>
  <si>
    <t>1、口腔科作为我院门诊量较多的科室之一，每年门诊量增加10%以上。2、儿牙与牙体牙髓医生挂号难需求一直是科室的难题，每年有许多患者因挂不上号导致投诉及转院。3、新院区增加了42张牙椅，现有26名医师较少，无法满足患者需求，增加新医生可以显著增加业务量。4、口腔外科是口腔科技术含量最高的专科，需要具有丰富口腔外科手术经验的医生加盟把整个口腔学科建设好。中级职称可放宽至40岁。
中级职称年龄可放宽至40岁，副高职称年龄可放宽至45岁，正高职称年龄可放宽至50岁。</t>
  </si>
  <si>
    <t>欧阳楚红</t>
  </si>
  <si>
    <t>口腔科</t>
  </si>
  <si>
    <t>口腔颌面外科医生</t>
  </si>
  <si>
    <t>有三甲医院口腔颌面外科工作经历者优先。
初级职称人员需要取得规培证；中级职称年龄可放宽至40岁，副高职称年龄可放宽至45岁，正高职称年龄可放宽至50岁。</t>
  </si>
  <si>
    <t>因应医院把颌面外科合并到口腔科统一管理，科室需要重新打造新的口腔颌面外科团队。
参考其它同级别医院口腔科标准：
1、新的口腔颌面外科团队规模至少6人左右；
2、要具有以下能力：强大的团队协作能力；应对复杂颌面部外伤救治能力，保证医疗安全；独立完成国家规定的3~4级手术的能力；具有一定的造血运营能力。
中级职称年龄可放宽至40岁，副高职称年龄可放宽至45岁，正高职称年龄可放宽至50岁。</t>
  </si>
  <si>
    <t>吴忆霖</t>
  </si>
  <si>
    <t>妇科（西）</t>
  </si>
  <si>
    <t>妇科医生</t>
  </si>
  <si>
    <t>博士</t>
  </si>
  <si>
    <t>妇产科学</t>
  </si>
  <si>
    <t>有三甲医院工作经历者优先。
初级职称人员需要取得规培证；中级职称年龄可放宽至40岁，副高职称年龄可放宽至45岁，正高职称年龄可放宽至50岁。</t>
  </si>
  <si>
    <t>储备人员。
中级职称年龄可放宽至40岁，副高职称年龄可放宽至45岁，正高职称年龄可放宽至50岁。</t>
  </si>
  <si>
    <t>眼科</t>
  </si>
  <si>
    <t>眼科医生</t>
  </si>
  <si>
    <t>眼科学</t>
  </si>
  <si>
    <t>眼底病专业优先；
初级职称人员需要取得规培证；中级职称年龄可放宽至40岁，副高职称年龄可放宽至45岁，正高职称年龄可放宽至50岁。</t>
  </si>
  <si>
    <t>1.人员流失补岗：2025年退休一名医师，离职一名医师。
2.工作量增加：2025年1-7月份;门诊量同比2014年增长2.4%，出院量同比2014年增长6.3%。
3.开展新项目/新技术：2026年开展新技术：玻璃体视网膜手术
4.新院区拟新增床位/诊室等：2026年新院区开业，眼科增加一个院区门诊，增加2个门诊诊室，3个特检诊室，2个门诊处置室。
中级职称年龄可放宽至40岁，副高职称年龄可放宽至45岁，正高职称年龄可放宽至50岁。</t>
  </si>
  <si>
    <r>
      <rPr>
        <sz val="11"/>
        <color theme="1"/>
        <rFont val="宋体"/>
        <charset val="134"/>
        <scheme val="minor"/>
      </rPr>
      <t xml:space="preserve">冯少颖
</t>
    </r>
    <r>
      <rPr>
        <sz val="11"/>
        <color rgb="FFFF0000"/>
        <rFont val="宋体"/>
        <charset val="134"/>
        <scheme val="minor"/>
      </rPr>
      <t>（计入学科带头人？）</t>
    </r>
  </si>
  <si>
    <t>皮肤科</t>
  </si>
  <si>
    <t>皮肤科医生</t>
  </si>
  <si>
    <t>45岁</t>
  </si>
  <si>
    <t>临床医学/皮肤病与性病学</t>
  </si>
  <si>
    <t>正高职称年龄可放宽至50岁。</t>
  </si>
  <si>
    <t>正高可放宽至50岁。</t>
  </si>
  <si>
    <t>皮肤科（西）</t>
  </si>
  <si>
    <t>临床医学/皮肤病与性病学/外科学</t>
  </si>
  <si>
    <t>以第一作者身份在 SCI 期刊或核心期刊发表过相关研究论文者优先；
初级职称人员需要取得规培证；中级职称年龄可放宽至40岁，副高职称年龄可放宽至45岁，正高职称年龄可放宽至50岁。</t>
  </si>
  <si>
    <t>1.新院区拟新增诊室：新院区规划建设皮肤科诊疗区域，将新增皮肤科门诊诊室、治疗室，为满足日常诊疗服务需求，需配备 2 名皮肤科医师开展接诊、诊断、治疗方案制定等工作，同时招聘1名技师负责皮肤真菌检测、治疗辅助等配套技术支持，保障诊疗流程完整运转。​
2.开展新项目：新院区皮肤科计划引入皮肤射频治疗、黄金射频微针治疗项目，2 名皮肤科医师需具备相关项目临床操作能力，负责新项目的开展与患者诊疗；1 名技师协助医师完成新技术落地后的日常服务，推动科室诊疗能力提升。​
3.工作量增加：新院区定位为区域内综合性医疗服务站点，周边居民对皮肤科常见病、多发病及美容护肤相关诊疗需求较高，预计日均接诊量较大。2 名皮肤科医师可分担日常门诊接诊、病房查房等工作，避免因人员不足导致诊疗效率下降；1 名技师能高效完成皮肤样本处理、治疗前准备等辅助工作，减少医师非诊疗类工作负担，保障整体工作效率。
中级职称年龄可放宽至40岁，副高职称年龄可放宽至45岁，正高职称年龄可放宽至50岁。</t>
  </si>
  <si>
    <t>谭锐钊
郑思齐</t>
  </si>
  <si>
    <t>皮肤科（东）、医疗美容科</t>
  </si>
  <si>
    <t>1.工作量增加：2025年整体门诊量、医疗收入、医疗服务收入均较去年提升，现人员工作量已趋近饱和，严重限制科室业务开展，业务提升被迫放缓。
2.开展新项目/新技术：2025年已申请开展新项目技术，现有人员已无法满足进一步开展需要。
3.新院区拟新增床位/诊室等：我科现有人员紧缺，新院区有相应诊疗区，如开放新院区诊疗人力将严重不足。
4.其他原因：科室现有医生工作已有相应年限，近5年外出进修人员仅3人次，限制科室人员晋升，不利于科室业务提升及发展，如外派进修将导致人员进一步紧缺，科室育龄期女性医护人员多，达一半以上，因妊娠、产假、哺乳期等情况将导致人员紧缺。
中级职称年龄可放宽至40岁，副高职称年龄可放宽至45岁，正高职称年龄可放宽至50岁。</t>
  </si>
  <si>
    <t>李青</t>
  </si>
  <si>
    <t>精神心理科</t>
  </si>
  <si>
    <t>精神科医生</t>
  </si>
  <si>
    <t>硕士研究生</t>
  </si>
  <si>
    <t>精神卫生学</t>
  </si>
  <si>
    <t>能独立完成本科室工作，开展精神病防治；
初级职称人员需要取得规培证；中级职称年龄可放宽至40岁，副高职称年龄可放宽至45岁，正高职称年龄可放宽至50岁。</t>
  </si>
  <si>
    <t>1.新院区增加门诊，预计开展病房工作，有学习进修需求，有员工休产假等
2.开展新项目/新技术：开展家庭心理治疗、团体心理。
3.社区精防工作量增加。
中级职称年龄可放宽至40岁，副高职称年龄可放宽至45岁，正高职称年龄可放宽至50岁。</t>
  </si>
  <si>
    <t>心理治疗师</t>
  </si>
  <si>
    <t>医技</t>
  </si>
  <si>
    <t>心理学</t>
  </si>
  <si>
    <t>技师</t>
  </si>
  <si>
    <t>能开展家庭治疗、团体治疗；
初级职称人员需要取得规培证；中级职称年龄可放宽至40岁，副高职称年龄可放宽至45岁，正高职称年龄可放宽至50岁。</t>
  </si>
  <si>
    <t>开展新技术/项目</t>
  </si>
  <si>
    <t>超声医学科</t>
  </si>
  <si>
    <t>超声医生</t>
  </si>
  <si>
    <t>大学本科</t>
  </si>
  <si>
    <t>学士</t>
  </si>
  <si>
    <t>临床医学/医学影像学/影像医学与核医学</t>
  </si>
  <si>
    <t>以第一作者发表2区及以上SCI者优先；
初级职称人员需要取得规培证；中级职称年龄可放宽至40岁，副高职称年龄可放宽至45岁，正高职称年龄可放宽至50岁。</t>
  </si>
  <si>
    <t>1.人员流失补岗：报告员对提升科室工作量帮助较大，但属劳务派遣，故稳定性不强，人员离职率高，需常年增补
2.工作量增加：根据近5年及新院区发展趋势，预估工作量会有3-5%/年的增长。
3.开展新项目/新技术：需高学历层次人才开展新项目/新技术，开展科研工作。
4.新院区拟新增床位/诊室等：新院区目前共28间诊室，目前医师人数27人，还要考虑值班、夜班、下夜班及休息，27人不能开满28间检查室。
中级职称年龄可放宽至40岁，副高职称年龄可放宽至45岁，正高职称年龄可放宽至50岁。</t>
  </si>
  <si>
    <t>以第一作者发表中文核心及以上期刊优先；
初级职称人员需要取得规培证；中级职称年龄可放宽至40岁，副高职称年龄可放宽至45岁，正高职称年龄可放宽至50岁。</t>
  </si>
  <si>
    <t>有发表论文经验优先；
初级职称人员需要取得规培证；中级职称年龄可放宽至40岁，副高职称年龄可放宽至45岁，正高职称年龄可放宽至50岁。</t>
  </si>
  <si>
    <t>沈雄</t>
  </si>
  <si>
    <t>医学影像科</t>
  </si>
  <si>
    <t>影像科医生</t>
  </si>
  <si>
    <t>医学影像学/影像医学与核医学</t>
  </si>
  <si>
    <t>有三甲医院工作经历5年者，年龄可放宽到50岁。</t>
  </si>
  <si>
    <t>鄢英男</t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</si>
  <si>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Microsoft YaHei"/>
        <charset val="134"/>
      </rPr>
      <t>岁</t>
    </r>
  </si>
  <si>
    <t>有科研经验，SCI论文发表经验优先，副高职称年龄可放宽至45岁，正高职称年龄可放宽至50岁。</t>
  </si>
  <si>
    <t>新院区储备人员,副高职称年龄可放宽至45岁，正高职称年龄可放宽至50岁。</t>
  </si>
  <si>
    <t>王培
韩鹏
王晴</t>
  </si>
  <si>
    <t>放疗科和核医学科（筹建）</t>
  </si>
  <si>
    <t>放疗科医生</t>
  </si>
  <si>
    <t xml:space="preserve">社会人员 </t>
  </si>
  <si>
    <t>肿瘤学/放射治疗</t>
  </si>
  <si>
    <t>有《大型医用设备上岗证》（直加）或《全国医用设备使用人员业务能力考评合格证明》，有相关工作经验者优先。
中级职称年龄可放宽至40岁，副高职称年龄可放宽至45岁，正高职称年龄可放宽至50岁。</t>
  </si>
  <si>
    <t>开科必备人员,中级职称年龄可放宽至40岁，副高职称年龄可放宽至45岁，正高职称年龄可放宽至50岁。</t>
  </si>
  <si>
    <t>杨逸婷2025年8月入职</t>
  </si>
  <si>
    <t>李芳芳</t>
  </si>
  <si>
    <t>博士研究生优先；
中级职称年龄可放宽至40岁，副高职称年龄可放宽至45岁，正高职称年龄可放宽至50岁。</t>
  </si>
  <si>
    <t>放疗科物理师</t>
  </si>
  <si>
    <t>生物医学工程、医学物理学、放射物理学、肿瘤放射治疗等相关专业</t>
  </si>
  <si>
    <t>/</t>
  </si>
  <si>
    <t>有《大型医用设备上岗证》（直加）或《全国医用设备使用人员业务能力考评合格证明》，有三甲医院放疗科物理师工作经验；博士研究生优先；中级职称年龄可放宽至40岁，副高职称年龄可放宽至45岁，正高职称年龄可放宽至50岁。</t>
  </si>
  <si>
    <t>放疗技师</t>
  </si>
  <si>
    <t>医学影像技术、放射治疗技术、放射物理学、生物医学工程等相关专业</t>
  </si>
  <si>
    <t>开科必备人员
中级职称年龄可放宽至40岁，副高职称年龄可放宽至45岁，正高职称年龄可放宽至50岁。</t>
  </si>
  <si>
    <t>核医学科医生</t>
  </si>
  <si>
    <r>
      <rPr>
        <sz val="10"/>
        <color theme="1"/>
        <rFont val="Times New Roman"/>
        <charset val="134"/>
      </rPr>
      <t>55</t>
    </r>
    <r>
      <rPr>
        <sz val="10"/>
        <color theme="1"/>
        <rFont val="宋体"/>
        <charset val="134"/>
      </rPr>
      <t>岁</t>
    </r>
  </si>
  <si>
    <t>影像医学与核医学/肿瘤放射治疗</t>
  </si>
  <si>
    <t>主任医师</t>
  </si>
  <si>
    <t>有《大型医用设备上岗证》（直加）或《全国医用设备使用人员业务能力考评合格证明》，有丰富肿瘤放射治疗工作经验者优先。</t>
  </si>
  <si>
    <t>开科必备人员</t>
  </si>
  <si>
    <t xml:space="preserve">影像医学与核医学/核医学/放射医学 </t>
  </si>
  <si>
    <t>博士研究生优先。中级职称年龄可放宽至40岁，副高职称年龄可放宽至45岁，正高职称年龄可放宽至50岁。</t>
  </si>
  <si>
    <t>张锦媛</t>
  </si>
  <si>
    <t>核医学科技师</t>
  </si>
  <si>
    <t>医学影像技术/放射治疗技术</t>
  </si>
  <si>
    <t>有《大型医用设备上岗证》（全身PET-CT）或《全国医用设备使用人员业务能力考评合格证明》，有相关工作经验者优先。
中级职称年龄可放宽至40岁，副高职称年龄可放宽至45岁，正高职称年龄可放宽至50岁。</t>
  </si>
  <si>
    <t>功能科</t>
  </si>
  <si>
    <t>心电图医生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</si>
  <si>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Microsoft YaHei"/>
        <charset val="134"/>
      </rPr>
      <t>岁</t>
    </r>
  </si>
  <si>
    <t>心血管内科临床经验者优先；
初级职称人员需要取得规培证；中级职称年龄可放宽至40岁，副高职称年龄可放宽至45岁，正高职称年龄可放宽至50岁。</t>
  </si>
  <si>
    <t>新院区储备人员
中级职称年龄可放宽至40岁，副高职称年龄可放宽至45岁，正高职称年龄可放宽至50岁。</t>
  </si>
  <si>
    <r>
      <rPr>
        <sz val="11"/>
        <color theme="1"/>
        <rFont val="宋体"/>
        <charset val="134"/>
        <scheme val="minor"/>
      </rPr>
      <t xml:space="preserve">赖美芳
</t>
    </r>
    <r>
      <rPr>
        <sz val="11"/>
        <color rgb="FFFF0000"/>
        <rFont val="宋体"/>
        <charset val="134"/>
        <scheme val="minor"/>
      </rPr>
      <t>2025.12.13</t>
    </r>
    <r>
      <rPr>
        <sz val="11"/>
        <color theme="1"/>
        <rFont val="宋体"/>
        <charset val="134"/>
        <scheme val="minor"/>
      </rPr>
      <t xml:space="preserve"> </t>
    </r>
  </si>
  <si>
    <t>脑电图医生</t>
  </si>
  <si>
    <t>有神经电生理、肌电图、脑电图工作经验者优先；
初级职称人员需要取得规培证；中级职称年龄可放宽至40岁，副高职称年龄可放宽至45岁，正高职称年龄可放宽至50岁。</t>
  </si>
  <si>
    <t>康复医学科
（东院区）</t>
  </si>
  <si>
    <t>康复科治疗师</t>
  </si>
  <si>
    <t>康复治疗学</t>
  </si>
  <si>
    <t>中级职称年龄可放宽至40岁，副高职称年龄可放宽至45岁，正高职称年龄可放宽至50岁。</t>
  </si>
  <si>
    <t>业务量增长</t>
  </si>
  <si>
    <t>业务量增长
中级职称年龄可放宽至40岁，副高职称年龄可放宽至45岁，正高职称年龄可放宽至50岁。</t>
  </si>
  <si>
    <t>高压氧仓</t>
  </si>
  <si>
    <t>高压氧技师/护士</t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</si>
  <si>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Microsoft YaHei"/>
        <charset val="134"/>
      </rPr>
      <t>岁</t>
    </r>
  </si>
  <si>
    <t>有高压氧工作及培训经历且取得特种设备证书者优先，中级职称年龄可放宽至40岁。</t>
  </si>
  <si>
    <t>新开科室，有高压氧工作经历者优先。
中级职称年龄可放宽至40岁，副高职称年龄可放宽至45岁，正高职称年龄可放宽至50岁。</t>
  </si>
  <si>
    <t>蒋秉权</t>
  </si>
  <si>
    <t>药学部</t>
  </si>
  <si>
    <t>药师</t>
  </si>
  <si>
    <t>药学</t>
  </si>
  <si>
    <t>退休补岗</t>
  </si>
  <si>
    <t>退休人员多，需要补岗。
中级职称年龄可放宽至40岁，副高职称年龄可放宽至45岁，正高职称年龄可放宽至50岁。</t>
  </si>
  <si>
    <t>从静配中心申请的3人中，调剂2人为聘请人员</t>
  </si>
  <si>
    <t>护理岗</t>
  </si>
  <si>
    <t>护士</t>
  </si>
  <si>
    <t>护理</t>
  </si>
  <si>
    <t>护理学/助产学</t>
  </si>
  <si>
    <t>有三甲医院工作经验，硕士研究生优先。</t>
  </si>
  <si>
    <t>新院区储备人员。</t>
  </si>
  <si>
    <t xml:space="preserve">杨雅蘭、刘芷君
蔡佳丽、周乐仪
李煊、陈桂全
蔡明铭、李文闯
王旭豪、孙嘉慧
陈家祥、林静銮
卢伊乔、李昕
黄晓悦、黄丽婷
蔡玉杰、陈孜
刘梓玉、彭安永
彭忠艳、21
</t>
  </si>
  <si>
    <t>杨佳、胡秋豪、
胡碟儿、李想、
蒋梦伟、谭成涛、
姜建海、姚茜茜、
田莉、欧诗颖、
杨潇、甘洪荣、
覃婉芸、郑涵
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</si>
</sst>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_ "/>
  </numFmts>
  <fonts count="3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8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176" fontId="5" fillId="2" borderId="5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left" vertical="center" wrapText="1"/>
    </xf>
    <xf numFmtId="0" fontId="8" fillId="2" borderId="6" xfId="0" applyNumberFormat="1" applyFont="1" applyFill="1" applyBorder="1" applyAlignment="1">
      <alignment horizontal="left" vertical="center" wrapText="1"/>
    </xf>
    <xf numFmtId="49" fontId="8" fillId="2" borderId="4" xfId="0" applyNumberFormat="1" applyFont="1" applyFill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8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9"/>
  <sheetViews>
    <sheetView tabSelected="1" topLeftCell="B50" workbookViewId="0">
      <selection activeCell="S57" sqref="S57"/>
    </sheetView>
  </sheetViews>
  <sheetFormatPr defaultColWidth="9" defaultRowHeight="13.5"/>
  <cols>
    <col min="1" max="1" width="6.5" customWidth="1"/>
    <col min="2" max="2" width="13.125" customWidth="1"/>
    <col min="3" max="3" width="8.875" customWidth="1"/>
    <col min="4" max="4" width="9.625" customWidth="1"/>
    <col min="5" max="5" width="6.625" customWidth="1"/>
    <col min="6" max="6" width="10" customWidth="1"/>
    <col min="10" max="10" width="13.75" customWidth="1"/>
    <col min="12" max="12" width="37.5" style="2" customWidth="1"/>
    <col min="13" max="13" width="9" hidden="1" customWidth="1"/>
    <col min="14" max="14" width="62.5" hidden="1" customWidth="1"/>
    <col min="15" max="18" width="9" hidden="1" customWidth="1"/>
  </cols>
  <sheetData>
    <row r="1" ht="37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3"/>
      <c r="N1" s="3"/>
      <c r="Q1" s="5"/>
      <c r="R1" s="5"/>
    </row>
    <row r="2" ht="38" customHeight="1" spans="1:18">
      <c r="A2" s="6"/>
      <c r="B2" s="7"/>
      <c r="C2" s="8"/>
      <c r="D2" s="9" t="s">
        <v>1</v>
      </c>
      <c r="E2" s="9"/>
      <c r="F2" s="9">
        <f>SUM(F4:F59)</f>
        <v>137</v>
      </c>
      <c r="G2" s="10"/>
      <c r="H2" s="8"/>
      <c r="I2" s="8"/>
      <c r="J2" s="8"/>
      <c r="K2" s="8"/>
      <c r="L2" s="11"/>
      <c r="M2" s="12"/>
      <c r="N2" s="13"/>
      <c r="Q2" s="5"/>
      <c r="R2" s="5"/>
    </row>
    <row r="3" ht="62" customHeight="1" spans="1:18">
      <c r="A3" s="14" t="s">
        <v>2</v>
      </c>
      <c r="B3" s="15" t="s">
        <v>3</v>
      </c>
      <c r="C3" s="14" t="s">
        <v>4</v>
      </c>
      <c r="D3" s="14" t="s">
        <v>5</v>
      </c>
      <c r="E3" s="16" t="s">
        <v>6</v>
      </c>
      <c r="F3" s="17" t="s">
        <v>7</v>
      </c>
      <c r="G3" s="14" t="s">
        <v>8</v>
      </c>
      <c r="H3" s="16" t="s">
        <v>9</v>
      </c>
      <c r="I3" s="14" t="s">
        <v>10</v>
      </c>
      <c r="J3" s="14" t="s">
        <v>11</v>
      </c>
      <c r="K3" s="14" t="s">
        <v>12</v>
      </c>
      <c r="L3" s="18" t="s">
        <v>13</v>
      </c>
      <c r="M3" s="19" t="s">
        <v>14</v>
      </c>
      <c r="N3" s="20" t="s">
        <v>15</v>
      </c>
      <c r="O3" t="s">
        <v>16</v>
      </c>
      <c r="P3" s="21" t="s">
        <v>17</v>
      </c>
      <c r="Q3" s="5" t="s">
        <v>18</v>
      </c>
      <c r="R3" s="22" t="s">
        <v>19</v>
      </c>
    </row>
    <row r="4" ht="57" customHeight="1" spans="1:18">
      <c r="A4" s="23">
        <f t="shared" ref="A4:A15" si="0">ROW()-3</f>
        <v>1</v>
      </c>
      <c r="B4" s="24" t="s">
        <v>20</v>
      </c>
      <c r="C4" s="24" t="s">
        <v>21</v>
      </c>
      <c r="D4" s="25" t="s">
        <v>22</v>
      </c>
      <c r="E4" s="26" t="s">
        <v>23</v>
      </c>
      <c r="F4" s="27">
        <v>1</v>
      </c>
      <c r="G4" s="28" t="s">
        <v>24</v>
      </c>
      <c r="H4" s="26" t="s">
        <v>25</v>
      </c>
      <c r="I4" s="25" t="s">
        <v>26</v>
      </c>
      <c r="J4" s="25" t="s">
        <v>27</v>
      </c>
      <c r="K4" s="25" t="s">
        <v>28</v>
      </c>
      <c r="L4" s="29" t="s">
        <v>29</v>
      </c>
      <c r="M4" s="24" t="s">
        <v>30</v>
      </c>
      <c r="N4" s="30" t="s">
        <v>31</v>
      </c>
      <c r="O4" t="s">
        <v>32</v>
      </c>
      <c r="Q4" s="5">
        <v>1</v>
      </c>
      <c r="R4" s="5">
        <v>0</v>
      </c>
    </row>
    <row r="5" ht="57" customHeight="1" spans="1:18">
      <c r="A5" s="23">
        <f t="shared" si="0"/>
        <v>2</v>
      </c>
      <c r="B5" s="24" t="s">
        <v>33</v>
      </c>
      <c r="C5" s="24" t="s">
        <v>34</v>
      </c>
      <c r="D5" s="25" t="s">
        <v>22</v>
      </c>
      <c r="E5" s="26" t="s">
        <v>23</v>
      </c>
      <c r="F5" s="27">
        <v>1</v>
      </c>
      <c r="G5" s="28" t="s">
        <v>24</v>
      </c>
      <c r="H5" s="26" t="s">
        <v>25</v>
      </c>
      <c r="I5" s="25" t="s">
        <v>26</v>
      </c>
      <c r="J5" s="25" t="s">
        <v>27</v>
      </c>
      <c r="K5" s="25" t="s">
        <v>28</v>
      </c>
      <c r="L5" s="29" t="s">
        <v>29</v>
      </c>
      <c r="M5" s="24" t="s">
        <v>35</v>
      </c>
      <c r="N5" s="30" t="s">
        <v>36</v>
      </c>
      <c r="P5" t="s">
        <v>37</v>
      </c>
      <c r="Q5" s="5">
        <v>1</v>
      </c>
      <c r="R5" s="5">
        <v>3</v>
      </c>
    </row>
    <row r="6" ht="57" customHeight="1" spans="1:18">
      <c r="A6" s="23">
        <f t="shared" si="0"/>
        <v>3</v>
      </c>
      <c r="B6" s="24" t="s">
        <v>33</v>
      </c>
      <c r="C6" s="24" t="s">
        <v>38</v>
      </c>
      <c r="D6" s="25" t="s">
        <v>22</v>
      </c>
      <c r="E6" s="26" t="s">
        <v>23</v>
      </c>
      <c r="F6" s="27">
        <v>1</v>
      </c>
      <c r="G6" s="28" t="s">
        <v>24</v>
      </c>
      <c r="H6" s="31" t="s">
        <v>25</v>
      </c>
      <c r="I6" s="25" t="s">
        <v>26</v>
      </c>
      <c r="J6" s="25" t="s">
        <v>27</v>
      </c>
      <c r="K6" s="25" t="s">
        <v>28</v>
      </c>
      <c r="L6" s="29" t="s">
        <v>29</v>
      </c>
      <c r="M6" s="24" t="s">
        <v>35</v>
      </c>
      <c r="N6" s="30" t="s">
        <v>36</v>
      </c>
      <c r="O6" t="s">
        <v>39</v>
      </c>
      <c r="Q6" s="5">
        <v>1</v>
      </c>
      <c r="R6" s="5">
        <v>3</v>
      </c>
    </row>
    <row r="7" ht="54" customHeight="1" spans="1:18">
      <c r="A7" s="23">
        <f t="shared" si="0"/>
        <v>4</v>
      </c>
      <c r="B7" s="24" t="s">
        <v>40</v>
      </c>
      <c r="C7" s="24" t="s">
        <v>41</v>
      </c>
      <c r="D7" s="25" t="s">
        <v>22</v>
      </c>
      <c r="E7" s="26" t="s">
        <v>23</v>
      </c>
      <c r="F7" s="27">
        <v>1</v>
      </c>
      <c r="G7" s="28" t="s">
        <v>24</v>
      </c>
      <c r="H7" s="26" t="s">
        <v>25</v>
      </c>
      <c r="I7" s="25" t="s">
        <v>26</v>
      </c>
      <c r="J7" s="25" t="s">
        <v>42</v>
      </c>
      <c r="K7" s="25" t="s">
        <v>28</v>
      </c>
      <c r="L7" s="29" t="s">
        <v>43</v>
      </c>
      <c r="M7" s="24" t="s">
        <v>35</v>
      </c>
      <c r="N7" s="30" t="s">
        <v>44</v>
      </c>
      <c r="P7" s="32" t="s">
        <v>45</v>
      </c>
      <c r="Q7" s="5">
        <v>1</v>
      </c>
      <c r="R7" s="5">
        <v>0</v>
      </c>
    </row>
    <row r="8" ht="54" customHeight="1" spans="1:18">
      <c r="A8" s="23">
        <f t="shared" si="0"/>
        <v>5</v>
      </c>
      <c r="B8" s="24" t="s">
        <v>40</v>
      </c>
      <c r="C8" s="24" t="s">
        <v>41</v>
      </c>
      <c r="D8" s="25" t="s">
        <v>46</v>
      </c>
      <c r="E8" s="26" t="s">
        <v>23</v>
      </c>
      <c r="F8" s="27">
        <v>2</v>
      </c>
      <c r="G8" s="28" t="s">
        <v>24</v>
      </c>
      <c r="H8" s="26" t="s">
        <v>25</v>
      </c>
      <c r="I8" s="25" t="s">
        <v>26</v>
      </c>
      <c r="J8" s="25" t="s">
        <v>42</v>
      </c>
      <c r="K8" s="25" t="s">
        <v>28</v>
      </c>
      <c r="L8" s="29" t="s">
        <v>47</v>
      </c>
      <c r="M8" s="24" t="s">
        <v>35</v>
      </c>
      <c r="N8" s="30" t="s">
        <v>48</v>
      </c>
      <c r="O8" t="s">
        <v>49</v>
      </c>
      <c r="P8" s="21" t="s">
        <v>50</v>
      </c>
      <c r="Q8" s="5">
        <v>2</v>
      </c>
      <c r="R8" s="5">
        <v>0</v>
      </c>
    </row>
    <row r="9" ht="54" customHeight="1" spans="1:18">
      <c r="A9" s="23">
        <f t="shared" si="0"/>
        <v>6</v>
      </c>
      <c r="B9" s="24" t="s">
        <v>51</v>
      </c>
      <c r="C9" s="24" t="s">
        <v>41</v>
      </c>
      <c r="D9" s="25" t="s">
        <v>22</v>
      </c>
      <c r="E9" s="26" t="s">
        <v>23</v>
      </c>
      <c r="F9" s="27">
        <v>1</v>
      </c>
      <c r="G9" s="28" t="s">
        <v>24</v>
      </c>
      <c r="H9" s="26" t="s">
        <v>25</v>
      </c>
      <c r="I9" s="25" t="s">
        <v>26</v>
      </c>
      <c r="J9" s="25" t="s">
        <v>42</v>
      </c>
      <c r="K9" s="25" t="s">
        <v>28</v>
      </c>
      <c r="L9" s="29" t="s">
        <v>52</v>
      </c>
      <c r="M9" s="24" t="s">
        <v>30</v>
      </c>
      <c r="N9" s="30" t="s">
        <v>53</v>
      </c>
      <c r="O9" t="s">
        <v>54</v>
      </c>
      <c r="Q9" s="5">
        <v>1</v>
      </c>
      <c r="R9" s="5">
        <v>0</v>
      </c>
    </row>
    <row r="10" ht="63" customHeight="1" spans="1:18">
      <c r="A10" s="23">
        <f t="shared" si="0"/>
        <v>7</v>
      </c>
      <c r="B10" s="24" t="s">
        <v>55</v>
      </c>
      <c r="C10" s="24" t="s">
        <v>56</v>
      </c>
      <c r="D10" s="25" t="s">
        <v>22</v>
      </c>
      <c r="E10" s="26" t="s">
        <v>23</v>
      </c>
      <c r="F10" s="27">
        <v>5</v>
      </c>
      <c r="G10" s="28" t="s">
        <v>24</v>
      </c>
      <c r="H10" s="26" t="s">
        <v>25</v>
      </c>
      <c r="I10" s="25" t="s">
        <v>26</v>
      </c>
      <c r="J10" s="25" t="s">
        <v>57</v>
      </c>
      <c r="K10" s="25" t="s">
        <v>28</v>
      </c>
      <c r="L10" s="29" t="s">
        <v>47</v>
      </c>
      <c r="M10" s="24" t="s">
        <v>35</v>
      </c>
      <c r="N10" s="30" t="s">
        <v>58</v>
      </c>
      <c r="O10" s="33" t="s">
        <v>59</v>
      </c>
      <c r="P10" s="32" t="s">
        <v>60</v>
      </c>
      <c r="Q10" s="5">
        <v>6</v>
      </c>
      <c r="R10" s="5">
        <v>-1</v>
      </c>
    </row>
    <row r="11" ht="59" customHeight="1" spans="1:18">
      <c r="A11" s="23">
        <f t="shared" si="0"/>
        <v>8</v>
      </c>
      <c r="B11" s="34" t="s">
        <v>61</v>
      </c>
      <c r="C11" s="34" t="s">
        <v>62</v>
      </c>
      <c r="D11" s="34" t="s">
        <v>22</v>
      </c>
      <c r="E11" s="26" t="s">
        <v>23</v>
      </c>
      <c r="F11" s="35">
        <v>3</v>
      </c>
      <c r="G11" s="36" t="s">
        <v>24</v>
      </c>
      <c r="H11" s="34" t="s">
        <v>25</v>
      </c>
      <c r="I11" s="34" t="s">
        <v>26</v>
      </c>
      <c r="J11" s="34" t="s">
        <v>63</v>
      </c>
      <c r="K11" s="34" t="s">
        <v>28</v>
      </c>
      <c r="L11" s="37" t="s">
        <v>64</v>
      </c>
      <c r="M11" s="34" t="s">
        <v>35</v>
      </c>
      <c r="N11" s="37" t="s">
        <v>65</v>
      </c>
      <c r="P11" t="s">
        <v>66</v>
      </c>
      <c r="Q11" s="5">
        <v>1</v>
      </c>
      <c r="R11" s="5">
        <v>2</v>
      </c>
    </row>
    <row r="12" customFormat="1" ht="51" customHeight="1" spans="1:18">
      <c r="A12" s="23">
        <f t="shared" si="0"/>
        <v>9</v>
      </c>
      <c r="B12" s="24" t="s">
        <v>67</v>
      </c>
      <c r="C12" s="24" t="s">
        <v>68</v>
      </c>
      <c r="D12" s="25" t="s">
        <v>22</v>
      </c>
      <c r="E12" s="26" t="s">
        <v>23</v>
      </c>
      <c r="F12" s="35">
        <v>1</v>
      </c>
      <c r="G12" s="28" t="s">
        <v>24</v>
      </c>
      <c r="H12" s="26" t="s">
        <v>25</v>
      </c>
      <c r="I12" s="25" t="s">
        <v>26</v>
      </c>
      <c r="J12" s="25" t="s">
        <v>69</v>
      </c>
      <c r="K12" s="34" t="s">
        <v>28</v>
      </c>
      <c r="L12" s="29" t="s">
        <v>47</v>
      </c>
      <c r="M12" s="34" t="s">
        <v>35</v>
      </c>
      <c r="N12" s="38" t="s">
        <v>70</v>
      </c>
    </row>
    <row r="13" customFormat="1" ht="58" customHeight="1" spans="1:18">
      <c r="A13" s="23">
        <f t="shared" si="0"/>
        <v>10</v>
      </c>
      <c r="B13" s="24" t="s">
        <v>71</v>
      </c>
      <c r="C13" s="24" t="s">
        <v>68</v>
      </c>
      <c r="D13" s="25" t="s">
        <v>22</v>
      </c>
      <c r="E13" s="26" t="s">
        <v>72</v>
      </c>
      <c r="F13" s="27">
        <v>1</v>
      </c>
      <c r="G13" s="26" t="s">
        <v>73</v>
      </c>
      <c r="H13" s="25" t="s">
        <v>25</v>
      </c>
      <c r="I13" s="25" t="s">
        <v>26</v>
      </c>
      <c r="J13" s="25" t="s">
        <v>74</v>
      </c>
      <c r="K13" s="34" t="s">
        <v>28</v>
      </c>
      <c r="L13" s="29" t="s">
        <v>47</v>
      </c>
      <c r="M13" s="39" t="s">
        <v>75</v>
      </c>
      <c r="N13" s="40" t="s">
        <v>76</v>
      </c>
    </row>
    <row r="14" ht="41" customHeight="1" spans="1:18">
      <c r="A14" s="23">
        <f t="shared" ref="A14:A46" si="1">ROW()-3</f>
        <v>11</v>
      </c>
      <c r="B14" s="24" t="s">
        <v>77</v>
      </c>
      <c r="C14" s="24" t="s">
        <v>78</v>
      </c>
      <c r="D14" s="25" t="s">
        <v>22</v>
      </c>
      <c r="E14" s="26" t="s">
        <v>23</v>
      </c>
      <c r="F14" s="27">
        <v>1</v>
      </c>
      <c r="G14" s="28" t="s">
        <v>24</v>
      </c>
      <c r="H14" s="26" t="s">
        <v>25</v>
      </c>
      <c r="I14" s="25" t="s">
        <v>26</v>
      </c>
      <c r="J14" s="25" t="s">
        <v>69</v>
      </c>
      <c r="K14" s="25" t="s">
        <v>28</v>
      </c>
      <c r="L14" s="29" t="s">
        <v>47</v>
      </c>
      <c r="M14" s="24" t="s">
        <v>35</v>
      </c>
      <c r="N14" s="41" t="s">
        <v>79</v>
      </c>
      <c r="O14" t="s">
        <v>80</v>
      </c>
      <c r="Q14" s="5">
        <v>1</v>
      </c>
      <c r="R14" s="5">
        <v>0</v>
      </c>
    </row>
    <row r="15" ht="41" customHeight="1" spans="1:18">
      <c r="A15" s="23">
        <f t="shared" si="1"/>
        <v>12</v>
      </c>
      <c r="B15" s="24" t="s">
        <v>77</v>
      </c>
      <c r="C15" s="24" t="s">
        <v>78</v>
      </c>
      <c r="D15" s="25" t="s">
        <v>72</v>
      </c>
      <c r="E15" s="26" t="s">
        <v>23</v>
      </c>
      <c r="F15" s="27">
        <v>1</v>
      </c>
      <c r="G15" s="28" t="s">
        <v>81</v>
      </c>
      <c r="H15" s="26" t="s">
        <v>25</v>
      </c>
      <c r="I15" s="25" t="s">
        <v>26</v>
      </c>
      <c r="J15" s="25" t="s">
        <v>69</v>
      </c>
      <c r="K15" s="25" t="s">
        <v>82</v>
      </c>
      <c r="L15" s="29" t="s">
        <v>83</v>
      </c>
      <c r="M15" s="24" t="s">
        <v>35</v>
      </c>
      <c r="N15" s="42"/>
      <c r="Q15" s="5"/>
      <c r="R15" s="5">
        <v>1</v>
      </c>
    </row>
    <row r="16" ht="43" customHeight="1" spans="1:18">
      <c r="A16" s="23">
        <f t="shared" si="1"/>
        <v>13</v>
      </c>
      <c r="B16" s="24" t="s">
        <v>84</v>
      </c>
      <c r="C16" s="24" t="s">
        <v>85</v>
      </c>
      <c r="D16" s="25" t="s">
        <v>22</v>
      </c>
      <c r="E16" s="26" t="s">
        <v>23</v>
      </c>
      <c r="F16" s="27">
        <v>1</v>
      </c>
      <c r="G16" s="28" t="s">
        <v>24</v>
      </c>
      <c r="H16" s="26" t="s">
        <v>25</v>
      </c>
      <c r="I16" s="25" t="s">
        <v>26</v>
      </c>
      <c r="J16" s="25" t="s">
        <v>69</v>
      </c>
      <c r="K16" s="25" t="s">
        <v>28</v>
      </c>
      <c r="L16" s="29" t="s">
        <v>47</v>
      </c>
      <c r="M16" s="24" t="s">
        <v>86</v>
      </c>
      <c r="N16" s="41" t="s">
        <v>87</v>
      </c>
      <c r="P16" t="s">
        <v>88</v>
      </c>
      <c r="Q16" s="5">
        <v>1</v>
      </c>
      <c r="R16" s="5">
        <v>0</v>
      </c>
    </row>
    <row r="17" ht="43" customHeight="1" spans="1:18">
      <c r="A17" s="23">
        <f t="shared" si="1"/>
        <v>14</v>
      </c>
      <c r="B17" s="24" t="s">
        <v>84</v>
      </c>
      <c r="C17" s="24" t="s">
        <v>85</v>
      </c>
      <c r="D17" s="25" t="s">
        <v>22</v>
      </c>
      <c r="E17" s="26" t="s">
        <v>23</v>
      </c>
      <c r="F17" s="27">
        <v>1</v>
      </c>
      <c r="G17" s="28" t="s">
        <v>24</v>
      </c>
      <c r="H17" s="26" t="s">
        <v>25</v>
      </c>
      <c r="I17" s="25" t="s">
        <v>26</v>
      </c>
      <c r="J17" s="25" t="s">
        <v>69</v>
      </c>
      <c r="K17" s="25" t="s">
        <v>28</v>
      </c>
      <c r="L17" s="29" t="s">
        <v>47</v>
      </c>
      <c r="M17" s="24" t="s">
        <v>89</v>
      </c>
      <c r="N17" s="42"/>
      <c r="O17" s="43"/>
      <c r="Q17" s="5">
        <v>2</v>
      </c>
      <c r="R17" s="5">
        <v>-1</v>
      </c>
    </row>
    <row r="18" customFormat="1" ht="43" customHeight="1" spans="1:18">
      <c r="A18" s="23">
        <f t="shared" si="1"/>
        <v>15</v>
      </c>
      <c r="B18" s="24" t="s">
        <v>90</v>
      </c>
      <c r="C18" s="24" t="s">
        <v>85</v>
      </c>
      <c r="D18" s="25" t="s">
        <v>72</v>
      </c>
      <c r="E18" s="26" t="s">
        <v>23</v>
      </c>
      <c r="F18" s="27">
        <v>1</v>
      </c>
      <c r="G18" s="28" t="s">
        <v>91</v>
      </c>
      <c r="H18" s="26" t="s">
        <v>25</v>
      </c>
      <c r="I18" s="25" t="s">
        <v>26</v>
      </c>
      <c r="J18" s="25" t="s">
        <v>69</v>
      </c>
      <c r="K18" s="25" t="s">
        <v>92</v>
      </c>
      <c r="L18" s="29" t="s">
        <v>93</v>
      </c>
      <c r="M18" s="44" t="s">
        <v>86</v>
      </c>
      <c r="N18" s="45" t="s">
        <v>94</v>
      </c>
      <c r="O18" s="43" t="s">
        <v>95</v>
      </c>
    </row>
    <row r="19" ht="51" customHeight="1" spans="1:18">
      <c r="A19" s="23">
        <f t="shared" si="1"/>
        <v>16</v>
      </c>
      <c r="B19" s="24" t="s">
        <v>96</v>
      </c>
      <c r="C19" s="24" t="s">
        <v>97</v>
      </c>
      <c r="D19" s="25" t="s">
        <v>22</v>
      </c>
      <c r="E19" s="26" t="s">
        <v>23</v>
      </c>
      <c r="F19" s="27">
        <v>1</v>
      </c>
      <c r="G19" s="28" t="s">
        <v>24</v>
      </c>
      <c r="H19" s="26" t="s">
        <v>25</v>
      </c>
      <c r="I19" s="25" t="s">
        <v>26</v>
      </c>
      <c r="J19" s="25" t="s">
        <v>98</v>
      </c>
      <c r="K19" s="25" t="s">
        <v>28</v>
      </c>
      <c r="L19" s="29" t="s">
        <v>99</v>
      </c>
      <c r="M19" s="24" t="s">
        <v>35</v>
      </c>
      <c r="N19" s="41" t="s">
        <v>100</v>
      </c>
      <c r="P19" t="s">
        <v>101</v>
      </c>
      <c r="Q19" s="5">
        <v>1</v>
      </c>
      <c r="R19" s="5">
        <v>0</v>
      </c>
    </row>
    <row r="20" ht="51" customHeight="1" spans="1:18">
      <c r="A20" s="23">
        <f t="shared" si="1"/>
        <v>17</v>
      </c>
      <c r="B20" s="24" t="s">
        <v>96</v>
      </c>
      <c r="C20" s="24" t="s">
        <v>97</v>
      </c>
      <c r="D20" s="25" t="s">
        <v>72</v>
      </c>
      <c r="E20" s="26" t="s">
        <v>23</v>
      </c>
      <c r="F20" s="27">
        <v>1</v>
      </c>
      <c r="G20" s="28" t="s">
        <v>81</v>
      </c>
      <c r="H20" s="26" t="s">
        <v>25</v>
      </c>
      <c r="I20" s="25" t="s">
        <v>26</v>
      </c>
      <c r="J20" s="25" t="s">
        <v>69</v>
      </c>
      <c r="K20" s="25" t="s">
        <v>82</v>
      </c>
      <c r="L20" s="29" t="s">
        <v>102</v>
      </c>
      <c r="M20" s="24" t="s">
        <v>86</v>
      </c>
      <c r="N20" s="42"/>
      <c r="P20" t="s">
        <v>103</v>
      </c>
      <c r="Q20" s="5">
        <v>1</v>
      </c>
      <c r="R20" s="5">
        <v>0</v>
      </c>
    </row>
    <row r="21" ht="75" customHeight="1" spans="1:18">
      <c r="A21" s="23">
        <f t="shared" si="1"/>
        <v>18</v>
      </c>
      <c r="B21" s="24" t="s">
        <v>104</v>
      </c>
      <c r="C21" s="24" t="s">
        <v>105</v>
      </c>
      <c r="D21" s="25" t="s">
        <v>22</v>
      </c>
      <c r="E21" s="26" t="s">
        <v>23</v>
      </c>
      <c r="F21" s="27">
        <v>2</v>
      </c>
      <c r="G21" s="28" t="s">
        <v>24</v>
      </c>
      <c r="H21" s="26" t="s">
        <v>25</v>
      </c>
      <c r="I21" s="25" t="s">
        <v>26</v>
      </c>
      <c r="J21" s="25" t="s">
        <v>106</v>
      </c>
      <c r="K21" s="25" t="s">
        <v>28</v>
      </c>
      <c r="L21" s="29" t="s">
        <v>107</v>
      </c>
      <c r="M21" s="24" t="s">
        <v>30</v>
      </c>
      <c r="N21" s="30" t="s">
        <v>108</v>
      </c>
      <c r="P21" s="43" t="s">
        <v>109</v>
      </c>
      <c r="Q21" s="5"/>
      <c r="R21" s="5"/>
    </row>
    <row r="22" customFormat="1" ht="54" customHeight="1" spans="1:18">
      <c r="A22" s="23">
        <f t="shared" si="1"/>
        <v>19</v>
      </c>
      <c r="B22" s="24" t="s">
        <v>110</v>
      </c>
      <c r="C22" s="24" t="s">
        <v>105</v>
      </c>
      <c r="D22" s="25" t="s">
        <v>22</v>
      </c>
      <c r="E22" s="26" t="s">
        <v>23</v>
      </c>
      <c r="F22" s="27">
        <v>1</v>
      </c>
      <c r="G22" s="28" t="s">
        <v>24</v>
      </c>
      <c r="H22" s="26" t="s">
        <v>25</v>
      </c>
      <c r="I22" s="25" t="s">
        <v>26</v>
      </c>
      <c r="J22" s="25" t="s">
        <v>69</v>
      </c>
      <c r="K22" s="25" t="s">
        <v>28</v>
      </c>
      <c r="L22" s="29" t="s">
        <v>47</v>
      </c>
      <c r="M22" s="46" t="s">
        <v>75</v>
      </c>
      <c r="N22" s="38" t="s">
        <v>111</v>
      </c>
    </row>
    <row r="23" ht="54" customHeight="1" spans="1:18">
      <c r="A23" s="23">
        <f t="shared" si="1"/>
        <v>20</v>
      </c>
      <c r="B23" s="24" t="s">
        <v>112</v>
      </c>
      <c r="C23" s="24" t="s">
        <v>113</v>
      </c>
      <c r="D23" s="25" t="s">
        <v>22</v>
      </c>
      <c r="E23" s="26" t="s">
        <v>23</v>
      </c>
      <c r="F23" s="27">
        <v>1</v>
      </c>
      <c r="G23" s="28" t="s">
        <v>24</v>
      </c>
      <c r="H23" s="26" t="s">
        <v>25</v>
      </c>
      <c r="I23" s="25" t="s">
        <v>26</v>
      </c>
      <c r="J23" s="25" t="s">
        <v>69</v>
      </c>
      <c r="K23" s="25" t="s">
        <v>28</v>
      </c>
      <c r="L23" s="29" t="s">
        <v>47</v>
      </c>
      <c r="M23" s="24" t="s">
        <v>35</v>
      </c>
      <c r="N23" s="30" t="s">
        <v>114</v>
      </c>
      <c r="Q23" s="5"/>
      <c r="R23" s="5"/>
    </row>
    <row r="24" ht="50" customHeight="1" spans="1:18">
      <c r="A24" s="23">
        <f t="shared" si="1"/>
        <v>21</v>
      </c>
      <c r="B24" s="34" t="s">
        <v>115</v>
      </c>
      <c r="C24" s="34" t="s">
        <v>116</v>
      </c>
      <c r="D24" s="25" t="s">
        <v>22</v>
      </c>
      <c r="E24" s="26" t="s">
        <v>23</v>
      </c>
      <c r="F24" s="47">
        <v>2</v>
      </c>
      <c r="G24" s="36" t="s">
        <v>24</v>
      </c>
      <c r="H24" s="34" t="s">
        <v>25</v>
      </c>
      <c r="I24" s="34" t="s">
        <v>26</v>
      </c>
      <c r="J24" s="34" t="s">
        <v>117</v>
      </c>
      <c r="K24" s="34" t="s">
        <v>28</v>
      </c>
      <c r="L24" s="29" t="s">
        <v>47</v>
      </c>
      <c r="M24" s="34" t="s">
        <v>30</v>
      </c>
      <c r="N24" s="37" t="s">
        <v>118</v>
      </c>
      <c r="Q24" s="5"/>
      <c r="R24" s="5"/>
    </row>
    <row r="25" ht="50" customHeight="1" spans="1:18">
      <c r="A25" s="23">
        <f t="shared" si="1"/>
        <v>22</v>
      </c>
      <c r="B25" s="24" t="s">
        <v>119</v>
      </c>
      <c r="C25" s="24" t="s">
        <v>120</v>
      </c>
      <c r="D25" s="25" t="s">
        <v>22</v>
      </c>
      <c r="E25" s="26" t="s">
        <v>23</v>
      </c>
      <c r="F25" s="27">
        <v>1</v>
      </c>
      <c r="G25" s="28" t="s">
        <v>24</v>
      </c>
      <c r="H25" s="26" t="s">
        <v>25</v>
      </c>
      <c r="I25" s="25" t="s">
        <v>26</v>
      </c>
      <c r="J25" s="34" t="s">
        <v>117</v>
      </c>
      <c r="K25" s="25" t="s">
        <v>28</v>
      </c>
      <c r="L25" s="29" t="s">
        <v>47</v>
      </c>
      <c r="M25" s="24" t="s">
        <v>30</v>
      </c>
      <c r="N25" s="30" t="s">
        <v>121</v>
      </c>
      <c r="P25" t="s">
        <v>122</v>
      </c>
      <c r="Q25" s="5">
        <v>1</v>
      </c>
      <c r="R25" s="5"/>
    </row>
    <row r="26" ht="50" customHeight="1" spans="1:18">
      <c r="A26" s="23">
        <f t="shared" si="1"/>
        <v>23</v>
      </c>
      <c r="B26" s="24" t="s">
        <v>123</v>
      </c>
      <c r="C26" s="24" t="s">
        <v>124</v>
      </c>
      <c r="D26" s="25" t="s">
        <v>22</v>
      </c>
      <c r="E26" s="26" t="s">
        <v>23</v>
      </c>
      <c r="F26" s="27">
        <v>1</v>
      </c>
      <c r="G26" s="28" t="s">
        <v>24</v>
      </c>
      <c r="H26" s="26" t="s">
        <v>25</v>
      </c>
      <c r="I26" s="25" t="s">
        <v>26</v>
      </c>
      <c r="J26" s="25" t="s">
        <v>125</v>
      </c>
      <c r="K26" s="25" t="s">
        <v>28</v>
      </c>
      <c r="L26" s="29" t="s">
        <v>47</v>
      </c>
      <c r="M26" s="24" t="s">
        <v>30</v>
      </c>
      <c r="N26" s="30" t="s">
        <v>126</v>
      </c>
      <c r="Q26" s="5"/>
      <c r="R26" s="5"/>
    </row>
    <row r="27" customFormat="1" ht="48" customHeight="1" spans="1:18">
      <c r="A27" s="23">
        <f t="shared" si="1"/>
        <v>24</v>
      </c>
      <c r="B27" s="24" t="s">
        <v>127</v>
      </c>
      <c r="C27" s="24" t="s">
        <v>128</v>
      </c>
      <c r="D27" s="25" t="s">
        <v>22</v>
      </c>
      <c r="E27" s="26" t="s">
        <v>23</v>
      </c>
      <c r="F27" s="27">
        <v>2</v>
      </c>
      <c r="G27" s="28" t="s">
        <v>24</v>
      </c>
      <c r="H27" s="26" t="s">
        <v>25</v>
      </c>
      <c r="I27" s="25" t="s">
        <v>26</v>
      </c>
      <c r="J27" s="25" t="s">
        <v>117</v>
      </c>
      <c r="K27" s="25" t="s">
        <v>28</v>
      </c>
      <c r="L27" s="29" t="s">
        <v>47</v>
      </c>
      <c r="M27" s="24" t="s">
        <v>35</v>
      </c>
      <c r="N27" s="30" t="s">
        <v>129</v>
      </c>
      <c r="Q27" s="5"/>
      <c r="R27" s="5">
        <v>1</v>
      </c>
    </row>
    <row r="28" ht="50" customHeight="1" spans="1:18">
      <c r="A28" s="23">
        <f t="shared" si="1"/>
        <v>25</v>
      </c>
      <c r="B28" s="24" t="s">
        <v>130</v>
      </c>
      <c r="C28" s="24" t="s">
        <v>131</v>
      </c>
      <c r="D28" s="25" t="s">
        <v>22</v>
      </c>
      <c r="E28" s="26" t="s">
        <v>23</v>
      </c>
      <c r="F28" s="27">
        <v>2</v>
      </c>
      <c r="G28" s="28" t="s">
        <v>24</v>
      </c>
      <c r="H28" s="26" t="s">
        <v>25</v>
      </c>
      <c r="I28" s="25" t="s">
        <v>26</v>
      </c>
      <c r="J28" s="25" t="s">
        <v>117</v>
      </c>
      <c r="K28" s="25" t="s">
        <v>28</v>
      </c>
      <c r="L28" s="29" t="s">
        <v>47</v>
      </c>
      <c r="M28" s="24" t="s">
        <v>30</v>
      </c>
      <c r="N28" s="30" t="s">
        <v>132</v>
      </c>
      <c r="P28" t="s">
        <v>133</v>
      </c>
      <c r="Q28" s="5">
        <v>1</v>
      </c>
      <c r="R28" s="5"/>
    </row>
    <row r="29" ht="57" customHeight="1" spans="1:18">
      <c r="A29" s="23">
        <f t="shared" si="1"/>
        <v>26</v>
      </c>
      <c r="B29" s="24" t="s">
        <v>134</v>
      </c>
      <c r="C29" s="24" t="s">
        <v>135</v>
      </c>
      <c r="D29" s="25" t="s">
        <v>22</v>
      </c>
      <c r="E29" s="26" t="s">
        <v>23</v>
      </c>
      <c r="F29" s="27">
        <v>2</v>
      </c>
      <c r="G29" s="28" t="s">
        <v>24</v>
      </c>
      <c r="H29" s="26" t="s">
        <v>25</v>
      </c>
      <c r="I29" s="25" t="s">
        <v>26</v>
      </c>
      <c r="J29" s="25" t="s">
        <v>136</v>
      </c>
      <c r="K29" s="25" t="s">
        <v>28</v>
      </c>
      <c r="L29" s="29" t="s">
        <v>47</v>
      </c>
      <c r="M29" s="24" t="s">
        <v>35</v>
      </c>
      <c r="N29" s="48" t="s">
        <v>137</v>
      </c>
      <c r="Q29" s="5"/>
      <c r="R29" s="5">
        <v>2</v>
      </c>
    </row>
    <row r="30" ht="51" customHeight="1" spans="1:18">
      <c r="A30" s="23">
        <f t="shared" si="1"/>
        <v>27</v>
      </c>
      <c r="B30" s="24" t="s">
        <v>138</v>
      </c>
      <c r="C30" s="24" t="s">
        <v>139</v>
      </c>
      <c r="D30" s="25" t="s">
        <v>22</v>
      </c>
      <c r="E30" s="26" t="s">
        <v>23</v>
      </c>
      <c r="F30" s="27">
        <v>2</v>
      </c>
      <c r="G30" s="28" t="s">
        <v>24</v>
      </c>
      <c r="H30" s="26" t="s">
        <v>25</v>
      </c>
      <c r="I30" s="25" t="s">
        <v>26</v>
      </c>
      <c r="J30" s="25" t="s">
        <v>140</v>
      </c>
      <c r="K30" s="25" t="s">
        <v>28</v>
      </c>
      <c r="L30" s="29" t="s">
        <v>141</v>
      </c>
      <c r="M30" s="24" t="s">
        <v>86</v>
      </c>
      <c r="N30" s="30" t="s">
        <v>142</v>
      </c>
      <c r="P30" t="s">
        <v>143</v>
      </c>
      <c r="Q30" s="5">
        <v>1</v>
      </c>
      <c r="R30" s="5"/>
    </row>
    <row r="31" ht="56" customHeight="1" spans="1:18">
      <c r="A31" s="23">
        <f t="shared" si="1"/>
        <v>28</v>
      </c>
      <c r="B31" s="24" t="s">
        <v>138</v>
      </c>
      <c r="C31" s="24" t="s">
        <v>139</v>
      </c>
      <c r="D31" s="25" t="s">
        <v>22</v>
      </c>
      <c r="E31" s="26" t="s">
        <v>23</v>
      </c>
      <c r="F31" s="27">
        <v>1</v>
      </c>
      <c r="G31" s="28" t="s">
        <v>24</v>
      </c>
      <c r="H31" s="26" t="s">
        <v>25</v>
      </c>
      <c r="I31" s="25" t="s">
        <v>26</v>
      </c>
      <c r="J31" s="25" t="s">
        <v>140</v>
      </c>
      <c r="K31" s="25" t="s">
        <v>28</v>
      </c>
      <c r="L31" s="29" t="s">
        <v>144</v>
      </c>
      <c r="M31" s="24" t="s">
        <v>86</v>
      </c>
      <c r="N31" s="30" t="s">
        <v>145</v>
      </c>
      <c r="Q31" s="5"/>
      <c r="R31" s="5"/>
    </row>
    <row r="32" ht="65" customHeight="1" spans="1:18">
      <c r="A32" s="23">
        <f t="shared" si="1"/>
        <v>29</v>
      </c>
      <c r="B32" s="24" t="s">
        <v>138</v>
      </c>
      <c r="C32" s="24" t="s">
        <v>146</v>
      </c>
      <c r="D32" s="25" t="s">
        <v>22</v>
      </c>
      <c r="E32" s="26" t="s">
        <v>23</v>
      </c>
      <c r="F32" s="27">
        <v>1</v>
      </c>
      <c r="G32" s="28" t="s">
        <v>24</v>
      </c>
      <c r="H32" s="26" t="s">
        <v>25</v>
      </c>
      <c r="I32" s="25" t="s">
        <v>26</v>
      </c>
      <c r="J32" s="25" t="s">
        <v>140</v>
      </c>
      <c r="K32" s="25" t="s">
        <v>28</v>
      </c>
      <c r="L32" s="29" t="s">
        <v>141</v>
      </c>
      <c r="M32" s="24" t="s">
        <v>86</v>
      </c>
      <c r="N32" s="30" t="s">
        <v>147</v>
      </c>
      <c r="Q32" s="5"/>
      <c r="R32" s="5"/>
    </row>
    <row r="33" ht="85" customHeight="1" spans="1:18">
      <c r="A33" s="23">
        <f t="shared" si="1"/>
        <v>30</v>
      </c>
      <c r="B33" s="24" t="s">
        <v>138</v>
      </c>
      <c r="C33" s="24" t="s">
        <v>146</v>
      </c>
      <c r="D33" s="25" t="s">
        <v>22</v>
      </c>
      <c r="E33" s="26" t="s">
        <v>23</v>
      </c>
      <c r="F33" s="27">
        <v>3</v>
      </c>
      <c r="G33" s="28" t="s">
        <v>24</v>
      </c>
      <c r="H33" s="26" t="s">
        <v>25</v>
      </c>
      <c r="I33" s="25" t="s">
        <v>26</v>
      </c>
      <c r="J33" s="25" t="s">
        <v>140</v>
      </c>
      <c r="K33" s="25" t="s">
        <v>28</v>
      </c>
      <c r="L33" s="29" t="s">
        <v>148</v>
      </c>
      <c r="M33" s="24" t="s">
        <v>35</v>
      </c>
      <c r="N33" s="30" t="s">
        <v>149</v>
      </c>
      <c r="P33" t="s">
        <v>150</v>
      </c>
      <c r="Q33" s="5">
        <v>1</v>
      </c>
      <c r="R33" s="5"/>
    </row>
    <row r="34" ht="59" customHeight="1" spans="1:18">
      <c r="A34" s="23">
        <f t="shared" si="1"/>
        <v>31</v>
      </c>
      <c r="B34" s="24" t="s">
        <v>151</v>
      </c>
      <c r="C34" s="24" t="s">
        <v>152</v>
      </c>
      <c r="D34" s="25" t="s">
        <v>22</v>
      </c>
      <c r="E34" s="26" t="s">
        <v>23</v>
      </c>
      <c r="F34" s="27">
        <v>2</v>
      </c>
      <c r="G34" s="28" t="s">
        <v>24</v>
      </c>
      <c r="H34" s="26" t="s">
        <v>25</v>
      </c>
      <c r="I34" s="25" t="s">
        <v>26</v>
      </c>
      <c r="J34" s="25" t="s">
        <v>140</v>
      </c>
      <c r="K34" s="25" t="s">
        <v>28</v>
      </c>
      <c r="L34" s="29" t="s">
        <v>153</v>
      </c>
      <c r="M34" s="24" t="s">
        <v>35</v>
      </c>
      <c r="N34" s="30" t="s">
        <v>154</v>
      </c>
      <c r="O34" t="s">
        <v>155</v>
      </c>
      <c r="Q34" s="5">
        <v>1</v>
      </c>
      <c r="R34" s="5"/>
    </row>
    <row r="35" ht="58" customHeight="1" spans="1:18">
      <c r="A35" s="23">
        <f t="shared" si="1"/>
        <v>32</v>
      </c>
      <c r="B35" s="49" t="s">
        <v>156</v>
      </c>
      <c r="C35" s="49" t="s">
        <v>157</v>
      </c>
      <c r="D35" s="50" t="s">
        <v>22</v>
      </c>
      <c r="E35" s="51" t="s">
        <v>23</v>
      </c>
      <c r="F35" s="52">
        <v>1</v>
      </c>
      <c r="G35" s="53" t="s">
        <v>24</v>
      </c>
      <c r="H35" s="51" t="s">
        <v>25</v>
      </c>
      <c r="I35" s="50" t="s">
        <v>158</v>
      </c>
      <c r="J35" s="50" t="s">
        <v>159</v>
      </c>
      <c r="K35" s="50" t="s">
        <v>28</v>
      </c>
      <c r="L35" s="54" t="s">
        <v>160</v>
      </c>
      <c r="M35" s="49" t="s">
        <v>35</v>
      </c>
      <c r="N35" s="55" t="s">
        <v>161</v>
      </c>
      <c r="Q35" s="5"/>
      <c r="R35" s="5">
        <v>1</v>
      </c>
    </row>
    <row r="36" ht="57" customHeight="1" spans="1:18">
      <c r="A36" s="23">
        <f t="shared" si="1"/>
        <v>33</v>
      </c>
      <c r="B36" s="24" t="s">
        <v>162</v>
      </c>
      <c r="C36" s="24" t="s">
        <v>163</v>
      </c>
      <c r="D36" s="25" t="s">
        <v>22</v>
      </c>
      <c r="E36" s="26" t="s">
        <v>23</v>
      </c>
      <c r="F36" s="27">
        <v>2</v>
      </c>
      <c r="G36" s="28" t="s">
        <v>91</v>
      </c>
      <c r="H36" s="26" t="s">
        <v>25</v>
      </c>
      <c r="I36" s="25" t="s">
        <v>26</v>
      </c>
      <c r="J36" s="25" t="s">
        <v>164</v>
      </c>
      <c r="K36" s="25" t="s">
        <v>28</v>
      </c>
      <c r="L36" s="56" t="s">
        <v>165</v>
      </c>
      <c r="M36" s="57" t="s">
        <v>86</v>
      </c>
      <c r="N36" s="48" t="s">
        <v>166</v>
      </c>
      <c r="O36" s="33" t="s">
        <v>167</v>
      </c>
      <c r="Q36" s="22">
        <v>1</v>
      </c>
      <c r="R36" s="5"/>
    </row>
    <row r="37" customFormat="1" ht="47" customHeight="1" spans="1:18">
      <c r="A37" s="23">
        <f t="shared" si="1"/>
        <v>34</v>
      </c>
      <c r="B37" s="24" t="s">
        <v>168</v>
      </c>
      <c r="C37" s="24" t="s">
        <v>169</v>
      </c>
      <c r="D37" s="25" t="s">
        <v>72</v>
      </c>
      <c r="E37" s="26" t="s">
        <v>23</v>
      </c>
      <c r="F37" s="27">
        <v>1</v>
      </c>
      <c r="G37" s="58" t="s">
        <v>170</v>
      </c>
      <c r="H37" s="26" t="s">
        <v>25</v>
      </c>
      <c r="I37" s="25" t="s">
        <v>26</v>
      </c>
      <c r="J37" s="25" t="s">
        <v>171</v>
      </c>
      <c r="K37" s="25" t="s">
        <v>82</v>
      </c>
      <c r="L37" s="29" t="s">
        <v>172</v>
      </c>
      <c r="M37" s="57" t="s">
        <v>86</v>
      </c>
      <c r="N37" s="45" t="s">
        <v>173</v>
      </c>
    </row>
    <row r="38" ht="75" customHeight="1" spans="1:18">
      <c r="A38" s="23">
        <f t="shared" si="1"/>
        <v>35</v>
      </c>
      <c r="B38" s="24" t="s">
        <v>174</v>
      </c>
      <c r="C38" s="24" t="s">
        <v>169</v>
      </c>
      <c r="D38" s="25" t="s">
        <v>22</v>
      </c>
      <c r="E38" s="26" t="s">
        <v>23</v>
      </c>
      <c r="F38" s="27">
        <v>2</v>
      </c>
      <c r="G38" s="58" t="s">
        <v>73</v>
      </c>
      <c r="H38" s="26" t="s">
        <v>25</v>
      </c>
      <c r="I38" s="25" t="s">
        <v>26</v>
      </c>
      <c r="J38" s="25" t="s">
        <v>175</v>
      </c>
      <c r="K38" s="25" t="s">
        <v>28</v>
      </c>
      <c r="L38" s="29" t="s">
        <v>176</v>
      </c>
      <c r="M38" s="24" t="s">
        <v>35</v>
      </c>
      <c r="N38" s="48" t="s">
        <v>177</v>
      </c>
      <c r="P38" s="21" t="s">
        <v>178</v>
      </c>
      <c r="Q38" s="5">
        <v>2</v>
      </c>
      <c r="R38" s="5"/>
    </row>
    <row r="39" ht="54" customHeight="1" spans="1:18">
      <c r="A39" s="23">
        <f t="shared" si="1"/>
        <v>36</v>
      </c>
      <c r="B39" s="24" t="s">
        <v>179</v>
      </c>
      <c r="C39" s="24" t="s">
        <v>169</v>
      </c>
      <c r="D39" s="25" t="s">
        <v>22</v>
      </c>
      <c r="E39" s="26" t="s">
        <v>23</v>
      </c>
      <c r="F39" s="27">
        <v>1</v>
      </c>
      <c r="G39" s="28" t="s">
        <v>24</v>
      </c>
      <c r="H39" s="26" t="s">
        <v>25</v>
      </c>
      <c r="I39" s="25" t="s">
        <v>26</v>
      </c>
      <c r="J39" s="25" t="s">
        <v>175</v>
      </c>
      <c r="K39" s="25" t="s">
        <v>28</v>
      </c>
      <c r="L39" s="29" t="s">
        <v>47</v>
      </c>
      <c r="M39" s="24" t="s">
        <v>86</v>
      </c>
      <c r="N39" s="30" t="s">
        <v>180</v>
      </c>
      <c r="P39" t="s">
        <v>181</v>
      </c>
      <c r="Q39" s="5">
        <v>1</v>
      </c>
      <c r="R39" s="5"/>
    </row>
    <row r="40" ht="60" customHeight="1" spans="1:18">
      <c r="A40" s="23">
        <f t="shared" si="1"/>
        <v>37</v>
      </c>
      <c r="B40" s="24" t="s">
        <v>182</v>
      </c>
      <c r="C40" s="24" t="s">
        <v>183</v>
      </c>
      <c r="D40" s="25" t="s">
        <v>72</v>
      </c>
      <c r="E40" s="26" t="s">
        <v>23</v>
      </c>
      <c r="F40" s="27">
        <v>1</v>
      </c>
      <c r="G40" s="28" t="s">
        <v>91</v>
      </c>
      <c r="H40" s="59" t="s">
        <v>184</v>
      </c>
      <c r="I40" s="25" t="s">
        <v>26</v>
      </c>
      <c r="J40" s="25" t="s">
        <v>185</v>
      </c>
      <c r="K40" s="25" t="s">
        <v>28</v>
      </c>
      <c r="L40" s="29" t="s">
        <v>186</v>
      </c>
      <c r="M40" s="24" t="s">
        <v>86</v>
      </c>
      <c r="N40" s="41" t="s">
        <v>187</v>
      </c>
      <c r="Q40" s="5"/>
      <c r="R40" s="5"/>
    </row>
    <row r="41" ht="69" customHeight="1" spans="1:18">
      <c r="A41" s="23">
        <f t="shared" si="1"/>
        <v>38</v>
      </c>
      <c r="B41" s="24" t="s">
        <v>182</v>
      </c>
      <c r="C41" s="24" t="s">
        <v>188</v>
      </c>
      <c r="D41" s="25" t="s">
        <v>46</v>
      </c>
      <c r="E41" s="26" t="s">
        <v>189</v>
      </c>
      <c r="F41" s="27">
        <v>1</v>
      </c>
      <c r="G41" s="28" t="s">
        <v>91</v>
      </c>
      <c r="H41" s="26" t="s">
        <v>25</v>
      </c>
      <c r="I41" s="25" t="s">
        <v>26</v>
      </c>
      <c r="J41" s="25" t="s">
        <v>190</v>
      </c>
      <c r="K41" s="25" t="s">
        <v>191</v>
      </c>
      <c r="L41" s="29" t="s">
        <v>192</v>
      </c>
      <c r="M41" s="24" t="s">
        <v>193</v>
      </c>
      <c r="N41" s="42"/>
      <c r="Q41" s="5"/>
      <c r="R41" s="5"/>
    </row>
    <row r="42" ht="55" customHeight="1" spans="1:18">
      <c r="A42" s="23">
        <f t="shared" si="1"/>
        <v>39</v>
      </c>
      <c r="B42" s="24" t="s">
        <v>194</v>
      </c>
      <c r="C42" s="24" t="s">
        <v>195</v>
      </c>
      <c r="D42" s="25" t="s">
        <v>22</v>
      </c>
      <c r="E42" s="26" t="s">
        <v>189</v>
      </c>
      <c r="F42" s="27">
        <v>1</v>
      </c>
      <c r="G42" s="28" t="s">
        <v>24</v>
      </c>
      <c r="H42" s="26" t="s">
        <v>196</v>
      </c>
      <c r="I42" s="25" t="s">
        <v>197</v>
      </c>
      <c r="J42" s="25" t="s">
        <v>198</v>
      </c>
      <c r="K42" s="25" t="s">
        <v>28</v>
      </c>
      <c r="L42" s="29" t="s">
        <v>199</v>
      </c>
      <c r="M42" s="24" t="s">
        <v>193</v>
      </c>
      <c r="N42" s="41" t="s">
        <v>200</v>
      </c>
      <c r="Q42" s="5"/>
      <c r="R42" s="5"/>
    </row>
    <row r="43" ht="55" customHeight="1" spans="1:18">
      <c r="A43" s="23">
        <f t="shared" si="1"/>
        <v>40</v>
      </c>
      <c r="B43" s="24" t="s">
        <v>194</v>
      </c>
      <c r="C43" s="24" t="s">
        <v>195</v>
      </c>
      <c r="D43" s="25" t="s">
        <v>22</v>
      </c>
      <c r="E43" s="26" t="s">
        <v>189</v>
      </c>
      <c r="F43" s="27">
        <v>2</v>
      </c>
      <c r="G43" s="28" t="s">
        <v>24</v>
      </c>
      <c r="H43" s="26" t="s">
        <v>196</v>
      </c>
      <c r="I43" s="25" t="s">
        <v>197</v>
      </c>
      <c r="J43" s="25" t="s">
        <v>198</v>
      </c>
      <c r="K43" s="25" t="s">
        <v>28</v>
      </c>
      <c r="L43" s="29" t="s">
        <v>201</v>
      </c>
      <c r="M43" s="24" t="s">
        <v>86</v>
      </c>
      <c r="N43" s="55"/>
      <c r="Q43" s="5"/>
      <c r="R43" s="5"/>
    </row>
    <row r="44" ht="62" customHeight="1" spans="1:18">
      <c r="A44" s="23">
        <f t="shared" si="1"/>
        <v>41</v>
      </c>
      <c r="B44" s="24" t="s">
        <v>194</v>
      </c>
      <c r="C44" s="24" t="s">
        <v>195</v>
      </c>
      <c r="D44" s="25" t="s">
        <v>46</v>
      </c>
      <c r="E44" s="26" t="s">
        <v>189</v>
      </c>
      <c r="F44" s="27">
        <v>1</v>
      </c>
      <c r="G44" s="28" t="s">
        <v>24</v>
      </c>
      <c r="H44" s="26" t="s">
        <v>196</v>
      </c>
      <c r="I44" s="25" t="s">
        <v>197</v>
      </c>
      <c r="J44" s="25" t="s">
        <v>198</v>
      </c>
      <c r="K44" s="25" t="s">
        <v>28</v>
      </c>
      <c r="L44" s="29" t="s">
        <v>202</v>
      </c>
      <c r="M44" s="24" t="s">
        <v>86</v>
      </c>
      <c r="N44" s="42"/>
      <c r="P44" t="s">
        <v>203</v>
      </c>
      <c r="Q44" s="5">
        <v>1</v>
      </c>
      <c r="R44" s="5"/>
    </row>
    <row r="45" ht="45" customHeight="1" spans="1:18">
      <c r="A45" s="23">
        <f t="shared" si="1"/>
        <v>42</v>
      </c>
      <c r="B45" s="24" t="s">
        <v>204</v>
      </c>
      <c r="C45" s="59" t="s">
        <v>205</v>
      </c>
      <c r="D45" s="25" t="s">
        <v>72</v>
      </c>
      <c r="E45" s="26" t="s">
        <v>189</v>
      </c>
      <c r="F45" s="27">
        <v>1</v>
      </c>
      <c r="G45" s="60" t="s">
        <v>81</v>
      </c>
      <c r="H45" s="59" t="s">
        <v>184</v>
      </c>
      <c r="I45" s="59" t="s">
        <v>26</v>
      </c>
      <c r="J45" s="61" t="s">
        <v>206</v>
      </c>
      <c r="K45" s="25" t="s">
        <v>82</v>
      </c>
      <c r="L45" s="62" t="s">
        <v>207</v>
      </c>
      <c r="M45" s="24" t="s">
        <v>35</v>
      </c>
      <c r="N45" s="30" t="s">
        <v>35</v>
      </c>
      <c r="P45" t="s">
        <v>208</v>
      </c>
      <c r="Q45" s="5">
        <v>1</v>
      </c>
      <c r="R45" s="5"/>
    </row>
    <row r="46" ht="45" customHeight="1" spans="1:18">
      <c r="A46" s="23">
        <f t="shared" si="1"/>
        <v>43</v>
      </c>
      <c r="B46" s="24" t="s">
        <v>204</v>
      </c>
      <c r="C46" s="63" t="s">
        <v>205</v>
      </c>
      <c r="D46" s="25" t="s">
        <v>72</v>
      </c>
      <c r="E46" s="26" t="s">
        <v>189</v>
      </c>
      <c r="F46" s="27">
        <v>3</v>
      </c>
      <c r="G46" s="64" t="s">
        <v>209</v>
      </c>
      <c r="H46" s="26" t="s">
        <v>25</v>
      </c>
      <c r="I46" s="63" t="s">
        <v>26</v>
      </c>
      <c r="J46" s="61" t="s">
        <v>206</v>
      </c>
      <c r="K46" s="25" t="s">
        <v>92</v>
      </c>
      <c r="L46" s="62" t="s">
        <v>210</v>
      </c>
      <c r="M46" s="24" t="s">
        <v>35</v>
      </c>
      <c r="N46" s="30" t="s">
        <v>211</v>
      </c>
      <c r="P46" s="21" t="s">
        <v>212</v>
      </c>
      <c r="Q46" s="5">
        <v>3</v>
      </c>
      <c r="R46" s="5"/>
    </row>
    <row r="47" ht="69" customHeight="1" spans="1:18">
      <c r="A47" s="23">
        <f t="shared" ref="A47:A58" si="2">ROW()-3</f>
        <v>44</v>
      </c>
      <c r="B47" s="24" t="s">
        <v>213</v>
      </c>
      <c r="C47" s="24" t="s">
        <v>214</v>
      </c>
      <c r="D47" s="25" t="s">
        <v>215</v>
      </c>
      <c r="E47" s="26" t="s">
        <v>23</v>
      </c>
      <c r="F47" s="27">
        <v>1</v>
      </c>
      <c r="G47" s="28" t="s">
        <v>24</v>
      </c>
      <c r="H47" s="26" t="s">
        <v>25</v>
      </c>
      <c r="I47" s="25" t="s">
        <v>26</v>
      </c>
      <c r="J47" s="25" t="s">
        <v>216</v>
      </c>
      <c r="K47" s="25" t="s">
        <v>28</v>
      </c>
      <c r="L47" s="29" t="s">
        <v>217</v>
      </c>
      <c r="M47" s="24" t="s">
        <v>35</v>
      </c>
      <c r="N47" s="30" t="s">
        <v>218</v>
      </c>
      <c r="O47" s="32" t="s">
        <v>219</v>
      </c>
      <c r="P47" t="s">
        <v>220</v>
      </c>
      <c r="Q47" s="5">
        <v>1</v>
      </c>
      <c r="R47" s="5"/>
    </row>
    <row r="48" s="1" customFormat="1" ht="53" customHeight="1" spans="1:18">
      <c r="A48" s="24">
        <f t="shared" si="2"/>
        <v>45</v>
      </c>
      <c r="B48" s="24" t="s">
        <v>213</v>
      </c>
      <c r="C48" s="24" t="s">
        <v>214</v>
      </c>
      <c r="D48" s="25" t="s">
        <v>22</v>
      </c>
      <c r="E48" s="26" t="s">
        <v>23</v>
      </c>
      <c r="F48" s="27">
        <v>1</v>
      </c>
      <c r="G48" s="28" t="s">
        <v>24</v>
      </c>
      <c r="H48" s="26" t="s">
        <v>25</v>
      </c>
      <c r="I48" s="25" t="s">
        <v>26</v>
      </c>
      <c r="J48" s="25" t="s">
        <v>216</v>
      </c>
      <c r="K48" s="25" t="s">
        <v>28</v>
      </c>
      <c r="L48" s="29" t="s">
        <v>221</v>
      </c>
      <c r="M48" s="24" t="s">
        <v>35</v>
      </c>
      <c r="N48" s="30" t="s">
        <v>218</v>
      </c>
      <c r="Q48" s="65"/>
      <c r="R48" s="65"/>
    </row>
    <row r="49" s="1" customFormat="1" ht="81" customHeight="1" spans="1:18">
      <c r="A49" s="24">
        <f t="shared" si="2"/>
        <v>46</v>
      </c>
      <c r="B49" s="24" t="s">
        <v>213</v>
      </c>
      <c r="C49" s="24" t="s">
        <v>222</v>
      </c>
      <c r="D49" s="25" t="s">
        <v>22</v>
      </c>
      <c r="E49" s="26" t="s">
        <v>189</v>
      </c>
      <c r="F49" s="27">
        <v>2</v>
      </c>
      <c r="G49" s="28" t="s">
        <v>24</v>
      </c>
      <c r="H49" s="26" t="s">
        <v>25</v>
      </c>
      <c r="I49" s="25" t="s">
        <v>26</v>
      </c>
      <c r="J49" s="25" t="s">
        <v>223</v>
      </c>
      <c r="K49" s="25" t="s">
        <v>224</v>
      </c>
      <c r="L49" s="29" t="s">
        <v>225</v>
      </c>
      <c r="M49" s="24" t="s">
        <v>35</v>
      </c>
      <c r="N49" s="30" t="s">
        <v>218</v>
      </c>
      <c r="Q49" s="65"/>
      <c r="R49" s="65"/>
    </row>
    <row r="50" s="1" customFormat="1" ht="69" customHeight="1" spans="1:18">
      <c r="A50" s="24">
        <f t="shared" si="2"/>
        <v>47</v>
      </c>
      <c r="B50" s="24" t="s">
        <v>213</v>
      </c>
      <c r="C50" s="24" t="s">
        <v>226</v>
      </c>
      <c r="D50" s="25" t="s">
        <v>46</v>
      </c>
      <c r="E50" s="26" t="s">
        <v>189</v>
      </c>
      <c r="F50" s="27">
        <v>2</v>
      </c>
      <c r="G50" s="28" t="s">
        <v>24</v>
      </c>
      <c r="H50" s="26" t="s">
        <v>25</v>
      </c>
      <c r="I50" s="25" t="s">
        <v>26</v>
      </c>
      <c r="J50" s="25" t="s">
        <v>227</v>
      </c>
      <c r="K50" s="25" t="s">
        <v>224</v>
      </c>
      <c r="L50" s="29" t="s">
        <v>217</v>
      </c>
      <c r="M50" s="24" t="s">
        <v>35</v>
      </c>
      <c r="N50" s="30" t="s">
        <v>228</v>
      </c>
      <c r="Q50" s="65"/>
      <c r="R50" s="65"/>
    </row>
    <row r="51" s="1" customFormat="1" ht="58" customHeight="1" spans="1:18">
      <c r="A51" s="24">
        <f t="shared" si="2"/>
        <v>48</v>
      </c>
      <c r="B51" s="24" t="s">
        <v>213</v>
      </c>
      <c r="C51" s="24" t="s">
        <v>229</v>
      </c>
      <c r="D51" s="25" t="s">
        <v>215</v>
      </c>
      <c r="E51" s="26" t="s">
        <v>23</v>
      </c>
      <c r="F51" s="27">
        <v>1</v>
      </c>
      <c r="G51" s="28" t="s">
        <v>230</v>
      </c>
      <c r="H51" s="26" t="s">
        <v>25</v>
      </c>
      <c r="I51" s="25" t="s">
        <v>26</v>
      </c>
      <c r="J51" s="25" t="s">
        <v>231</v>
      </c>
      <c r="K51" s="25" t="s">
        <v>232</v>
      </c>
      <c r="L51" s="29" t="s">
        <v>233</v>
      </c>
      <c r="M51" s="24" t="s">
        <v>35</v>
      </c>
      <c r="N51" s="30" t="s">
        <v>234</v>
      </c>
      <c r="Q51" s="65"/>
      <c r="R51" s="65"/>
    </row>
    <row r="52" s="1" customFormat="1" ht="54" customHeight="1" spans="1:18">
      <c r="A52" s="24">
        <f t="shared" si="2"/>
        <v>49</v>
      </c>
      <c r="B52" s="24" t="s">
        <v>213</v>
      </c>
      <c r="C52" s="24" t="s">
        <v>229</v>
      </c>
      <c r="D52" s="25" t="s">
        <v>22</v>
      </c>
      <c r="E52" s="26" t="s">
        <v>23</v>
      </c>
      <c r="F52" s="27">
        <v>1</v>
      </c>
      <c r="G52" s="28" t="s">
        <v>24</v>
      </c>
      <c r="H52" s="26" t="s">
        <v>25</v>
      </c>
      <c r="I52" s="25" t="s">
        <v>26</v>
      </c>
      <c r="J52" s="25" t="s">
        <v>235</v>
      </c>
      <c r="K52" s="25" t="s">
        <v>28</v>
      </c>
      <c r="L52" s="29" t="s">
        <v>236</v>
      </c>
      <c r="M52" s="24" t="s">
        <v>35</v>
      </c>
      <c r="N52" s="30" t="s">
        <v>228</v>
      </c>
      <c r="P52" s="1" t="s">
        <v>237</v>
      </c>
      <c r="Q52" s="65">
        <v>1</v>
      </c>
      <c r="R52" s="65"/>
    </row>
    <row r="53" ht="69" customHeight="1" spans="1:18">
      <c r="A53" s="23">
        <f t="shared" si="2"/>
        <v>50</v>
      </c>
      <c r="B53" s="24" t="s">
        <v>213</v>
      </c>
      <c r="C53" s="24" t="s">
        <v>238</v>
      </c>
      <c r="D53" s="25" t="s">
        <v>22</v>
      </c>
      <c r="E53" s="26" t="s">
        <v>189</v>
      </c>
      <c r="F53" s="27">
        <v>2</v>
      </c>
      <c r="G53" s="28" t="s">
        <v>24</v>
      </c>
      <c r="H53" s="26" t="s">
        <v>25</v>
      </c>
      <c r="I53" s="25" t="s">
        <v>26</v>
      </c>
      <c r="J53" s="25" t="s">
        <v>239</v>
      </c>
      <c r="K53" s="25" t="s">
        <v>224</v>
      </c>
      <c r="L53" s="29" t="s">
        <v>240</v>
      </c>
      <c r="M53" s="24" t="s">
        <v>35</v>
      </c>
      <c r="N53" s="30" t="s">
        <v>228</v>
      </c>
      <c r="Q53" s="5"/>
      <c r="R53" s="5"/>
    </row>
    <row r="54" ht="51" customHeight="1" spans="1:18">
      <c r="A54" s="23">
        <f t="shared" si="2"/>
        <v>51</v>
      </c>
      <c r="B54" s="34" t="s">
        <v>241</v>
      </c>
      <c r="C54" s="66" t="s">
        <v>242</v>
      </c>
      <c r="D54" s="25" t="s">
        <v>22</v>
      </c>
      <c r="E54" s="26" t="s">
        <v>189</v>
      </c>
      <c r="F54" s="35">
        <v>1</v>
      </c>
      <c r="G54" s="67" t="s">
        <v>243</v>
      </c>
      <c r="H54" s="26" t="s">
        <v>25</v>
      </c>
      <c r="I54" s="66" t="s">
        <v>26</v>
      </c>
      <c r="J54" s="68" t="s">
        <v>69</v>
      </c>
      <c r="K54" s="34" t="s">
        <v>28</v>
      </c>
      <c r="L54" s="62" t="s">
        <v>244</v>
      </c>
      <c r="M54" s="34" t="s">
        <v>35</v>
      </c>
      <c r="N54" s="37" t="s">
        <v>245</v>
      </c>
      <c r="O54" s="33" t="s">
        <v>246</v>
      </c>
      <c r="Q54" s="5"/>
      <c r="R54" s="5"/>
    </row>
    <row r="55" ht="64" customHeight="1" spans="1:18">
      <c r="A55" s="23">
        <f t="shared" si="2"/>
        <v>52</v>
      </c>
      <c r="B55" s="34" t="s">
        <v>241</v>
      </c>
      <c r="C55" s="66" t="s">
        <v>247</v>
      </c>
      <c r="D55" s="25" t="s">
        <v>22</v>
      </c>
      <c r="E55" s="26" t="s">
        <v>189</v>
      </c>
      <c r="F55" s="35">
        <v>1</v>
      </c>
      <c r="G55" s="67" t="s">
        <v>243</v>
      </c>
      <c r="H55" s="26" t="s">
        <v>25</v>
      </c>
      <c r="I55" s="66" t="s">
        <v>26</v>
      </c>
      <c r="J55" s="68" t="s">
        <v>63</v>
      </c>
      <c r="K55" s="34" t="s">
        <v>28</v>
      </c>
      <c r="L55" s="62" t="s">
        <v>248</v>
      </c>
      <c r="M55" s="34" t="s">
        <v>35</v>
      </c>
      <c r="N55" s="37" t="s">
        <v>245</v>
      </c>
      <c r="Q55" s="5"/>
      <c r="R55" s="5"/>
    </row>
    <row r="56" customFormat="1" ht="51" customHeight="1" spans="1:18">
      <c r="A56" s="23">
        <f t="shared" si="2"/>
        <v>53</v>
      </c>
      <c r="B56" s="34" t="s">
        <v>249</v>
      </c>
      <c r="C56" s="68" t="s">
        <v>250</v>
      </c>
      <c r="D56" s="25" t="s">
        <v>22</v>
      </c>
      <c r="E56" s="26" t="s">
        <v>189</v>
      </c>
      <c r="F56" s="35">
        <v>1</v>
      </c>
      <c r="G56" s="67" t="s">
        <v>243</v>
      </c>
      <c r="H56" s="26" t="s">
        <v>25</v>
      </c>
      <c r="I56" s="66" t="s">
        <v>26</v>
      </c>
      <c r="J56" s="68" t="s">
        <v>251</v>
      </c>
      <c r="K56" s="34" t="s">
        <v>224</v>
      </c>
      <c r="L56" s="62" t="s">
        <v>252</v>
      </c>
      <c r="M56" s="34" t="s">
        <v>253</v>
      </c>
      <c r="N56" s="37" t="s">
        <v>254</v>
      </c>
      <c r="P56" s="5"/>
      <c r="Q56" s="5"/>
    </row>
    <row r="57" ht="51" customHeight="1" spans="1:18">
      <c r="A57" s="24">
        <f t="shared" ref="A57:A59" si="3">ROW()-3</f>
        <v>54</v>
      </c>
      <c r="B57" s="34" t="s">
        <v>255</v>
      </c>
      <c r="C57" s="68" t="s">
        <v>256</v>
      </c>
      <c r="D57" s="25" t="s">
        <v>22</v>
      </c>
      <c r="E57" s="26" t="s">
        <v>189</v>
      </c>
      <c r="F57" s="35">
        <v>1</v>
      </c>
      <c r="G57" s="67" t="s">
        <v>257</v>
      </c>
      <c r="H57" s="26" t="s">
        <v>196</v>
      </c>
      <c r="I57" s="66" t="s">
        <v>197</v>
      </c>
      <c r="J57" s="68" t="s">
        <v>251</v>
      </c>
      <c r="K57" s="34" t="s">
        <v>224</v>
      </c>
      <c r="L57" s="62" t="s">
        <v>258</v>
      </c>
      <c r="M57" s="34" t="s">
        <v>35</v>
      </c>
      <c r="N57" s="37" t="s">
        <v>259</v>
      </c>
      <c r="P57" s="43" t="s">
        <v>260</v>
      </c>
      <c r="Q57" s="5"/>
      <c r="R57" s="5"/>
    </row>
    <row r="58" ht="51" customHeight="1" spans="1:18">
      <c r="A58" s="24">
        <f t="shared" si="3"/>
        <v>55</v>
      </c>
      <c r="B58" s="34" t="s">
        <v>261</v>
      </c>
      <c r="C58" s="34" t="s">
        <v>262</v>
      </c>
      <c r="D58" s="25" t="s">
        <v>22</v>
      </c>
      <c r="E58" s="26" t="s">
        <v>189</v>
      </c>
      <c r="F58" s="69">
        <v>2</v>
      </c>
      <c r="G58" s="36" t="s">
        <v>24</v>
      </c>
      <c r="H58" s="26" t="s">
        <v>25</v>
      </c>
      <c r="I58" s="66" t="s">
        <v>26</v>
      </c>
      <c r="J58" s="34" t="s">
        <v>263</v>
      </c>
      <c r="K58" s="34" t="s">
        <v>262</v>
      </c>
      <c r="L58" s="62" t="s">
        <v>252</v>
      </c>
      <c r="M58" s="34" t="s">
        <v>264</v>
      </c>
      <c r="N58" s="70" t="s">
        <v>265</v>
      </c>
      <c r="O58" s="71" t="s">
        <v>266</v>
      </c>
      <c r="P58" s="21"/>
      <c r="Q58" s="5"/>
      <c r="R58" s="5"/>
    </row>
    <row r="59" ht="59" customHeight="1" spans="1:18">
      <c r="A59" s="23">
        <f t="shared" si="3"/>
        <v>56</v>
      </c>
      <c r="B59" s="34" t="s">
        <v>267</v>
      </c>
      <c r="C59" s="34" t="s">
        <v>268</v>
      </c>
      <c r="D59" s="25" t="s">
        <v>22</v>
      </c>
      <c r="E59" s="69" t="s">
        <v>269</v>
      </c>
      <c r="F59" s="69">
        <v>57</v>
      </c>
      <c r="G59" s="36" t="s">
        <v>24</v>
      </c>
      <c r="H59" s="34" t="s">
        <v>196</v>
      </c>
      <c r="I59" s="34" t="s">
        <v>197</v>
      </c>
      <c r="J59" s="34" t="s">
        <v>270</v>
      </c>
      <c r="K59" s="34" t="s">
        <v>268</v>
      </c>
      <c r="L59" s="37" t="s">
        <v>271</v>
      </c>
      <c r="M59" s="34" t="s">
        <v>35</v>
      </c>
      <c r="N59" s="72" t="s">
        <v>272</v>
      </c>
      <c r="O59" s="21" t="s">
        <v>273</v>
      </c>
      <c r="P59" s="21" t="s">
        <v>274</v>
      </c>
      <c r="Q59" s="5">
        <v>35</v>
      </c>
      <c r="R59" s="5"/>
    </row>
  </sheetData>
  <autoFilter xmlns:etc="http://www.wps.cn/officeDocument/2017/etCustomData" ref="A3:S59" etc:filterBottomFollowUsedRange="0">
    <extLst/>
  </autoFilter>
  <mergeCells count="6">
    <mergeCell ref="A1:N1"/>
    <mergeCell ref="N14:N15"/>
    <mergeCell ref="N16:N17"/>
    <mergeCell ref="N19:N20"/>
    <mergeCell ref="N40:N41"/>
    <mergeCell ref="N42:N44"/>
  </mergeCells>
  <dataValidations count="3">
    <dataValidation type="list" allowBlank="1" showInputMessage="1" showErrorMessage="1" sqref="H40 H45">
      <formula1>"大学本科,硕士研究生,博士研究生,大专,"</formula1>
    </dataValidation>
    <dataValidation type="list" allowBlank="1" showInputMessage="1" showErrorMessage="1" sqref="G45:G46 G54:G57">
      <formula1>"30岁,35岁,40岁,45岁,"</formula1>
    </dataValidation>
    <dataValidation type="list" allowBlank="1" showInputMessage="1" showErrorMessage="1" sqref="I45:I46 I54:I58">
      <formula1>"学士,硕士,博士,无,"</formula1>
    </dataValidation>
  </dataValidations>
  <pageMargins left="0.0548611111111111" right="0.0548611111111111" top="0.357638888888889" bottom="0.35763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院部调整后137人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2025-09-22T06:50:00Z</dcterms:created>
  <dcterms:modified xsi:type="dcterms:W3CDTF">2026-09-14T10:30:11Z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27A2C4476FD74D7E8632D745DA5C259B_13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